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175" windowHeight="11130" activeTab="6"/>
  </bookViews>
  <sheets>
    <sheet name="руководители ГОУ" sheetId="1" r:id="rId1"/>
    <sheet name="зам руководителей ГОУ" sheetId="2" r:id="rId2"/>
    <sheet name="ст мастер" sheetId="3" r:id="rId3"/>
    <sheet name="рук подразд" sheetId="4" r:id="rId4"/>
    <sheet name="руководители МОУ" sheetId="5" r:id="rId5"/>
    <sheet name="зам руководителей МОУ" sheetId="6" r:id="rId6"/>
    <sheet name="руков структ подразд МОУ" sheetId="7" r:id="rId7"/>
  </sheets>
  <definedNames>
    <definedName name="_xlnm._FilterDatabase" localSheetId="1" hidden="1">'зам руководителей ГОУ'!$A$5:$G$5</definedName>
    <definedName name="_xlnm._FilterDatabase" localSheetId="5" hidden="1">'зам руководителей МОУ'!$D$4:$K$4</definedName>
    <definedName name="_xlnm._FilterDatabase" localSheetId="0" hidden="1">'руководители ГОУ'!$A$5:$J$146</definedName>
    <definedName name="_xlnm._FilterDatabase" localSheetId="4" hidden="1">'руководители МОУ'!$A$5:$K$67</definedName>
    <definedName name="_xlnm.Print_Titles" localSheetId="1">'зам руководителей ГОУ'!$2:$4</definedName>
    <definedName name="_xlnm.Print_Titles" localSheetId="0">'руководители ГОУ'!$2:$4</definedName>
    <definedName name="_xlnm.Print_Titles" localSheetId="2">'ст мастер'!$2:$4</definedName>
  </definedNames>
  <calcPr fullCalcOnLoad="1"/>
</workbook>
</file>

<file path=xl/sharedStrings.xml><?xml version="1.0" encoding="utf-8"?>
<sst xmlns="http://schemas.openxmlformats.org/spreadsheetml/2006/main" count="701" uniqueCount="238">
  <si>
    <t>кол-во</t>
  </si>
  <si>
    <t>подтвердили соответствие занимаемой должности</t>
  </si>
  <si>
    <t>аттестованы как кандидаты на должность и назначены на должность</t>
  </si>
  <si>
    <t>%*</t>
  </si>
  <si>
    <t>Богоявленский детский дом</t>
  </si>
  <si>
    <t>Городецкий детский дом</t>
  </si>
  <si>
    <t>Краснобаковский детский дом</t>
  </si>
  <si>
    <t>Либежевский детский дом "Кораблик"</t>
  </si>
  <si>
    <t>Детский дом НиГРЭС</t>
  </si>
  <si>
    <t xml:space="preserve">Дальнеконстантиновский специальный (коррекционный) детский дом </t>
  </si>
  <si>
    <t xml:space="preserve">ГКООУ Таремский  детский дом </t>
  </si>
  <si>
    <t>ГКОУ для детей-сирот и детей, оставшихся без попечения родителей, "Золинская специальная (коррекционная) школа-интернат для детей-сирот и детей, оставшихся без попечения родителей, с ограниченными возможностями здоровья"</t>
  </si>
  <si>
    <t>ИТОГО по ДДомам:</t>
  </si>
  <si>
    <t>ИТОГО по Спец (корр):</t>
  </si>
  <si>
    <t>ГБОУ лицей-интернат "Центр одаренных детей"</t>
  </si>
  <si>
    <t>ГКООУ Мореновская областная санаторно-лесная школа</t>
  </si>
  <si>
    <t>ИТОГО по кадеты, ЦОД, Мореновка:</t>
  </si>
  <si>
    <t>ИТОГО по ДОД:</t>
  </si>
  <si>
    <t>ВСЕГО ПО ГОУ:</t>
  </si>
  <si>
    <t>Ардатовский</t>
  </si>
  <si>
    <t>Арзамасский</t>
  </si>
  <si>
    <t>Балахнинский</t>
  </si>
  <si>
    <t>Богородский</t>
  </si>
  <si>
    <t>Б-Болдинский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</si>
  <si>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</si>
  <si>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</si>
  <si>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</si>
  <si>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</si>
  <si>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</si>
  <si>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</si>
  <si>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</si>
  <si>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</si>
  <si>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Воскресенский</t>
  </si>
  <si>
    <t>Гагинский</t>
  </si>
  <si>
    <t>Городецкий</t>
  </si>
  <si>
    <t>Д-Константиновский</t>
  </si>
  <si>
    <t>Дивеевский</t>
  </si>
  <si>
    <t xml:space="preserve">Княгининский </t>
  </si>
  <si>
    <t>Ковернинский</t>
  </si>
  <si>
    <t>Кр-Баковский</t>
  </si>
  <si>
    <t>Кр-Октябрьский</t>
  </si>
  <si>
    <t>Кстовский</t>
  </si>
  <si>
    <t>Лукояновский</t>
  </si>
  <si>
    <t>Лысковский</t>
  </si>
  <si>
    <t>Павловский</t>
  </si>
  <si>
    <t>Пильнинский</t>
  </si>
  <si>
    <t>Починковский</t>
  </si>
  <si>
    <t>Сергачский</t>
  </si>
  <si>
    <t>Сеченовский</t>
  </si>
  <si>
    <t>Сосновский</t>
  </si>
  <si>
    <t>Спасский</t>
  </si>
  <si>
    <t>Тонкинский</t>
  </si>
  <si>
    <t>Тоншаевский</t>
  </si>
  <si>
    <t>Уренский</t>
  </si>
  <si>
    <t>Шарангский</t>
  </si>
  <si>
    <t>Шатковский</t>
  </si>
  <si>
    <t>г.Арзамас</t>
  </si>
  <si>
    <t>г.Саров</t>
  </si>
  <si>
    <t>г.Н.Новгород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</si>
  <si>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</si>
  <si>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</si>
  <si>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</si>
  <si>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</si>
  <si>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</si>
  <si>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</si>
  <si>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</si>
  <si>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ИТОГО по МОУ</t>
  </si>
  <si>
    <t>№</t>
  </si>
  <si>
    <t>Район, городской округ</t>
  </si>
  <si>
    <t xml:space="preserve">ГБПОУ "Нижегородский техникум отраслевых технологий" </t>
  </si>
  <si>
    <t xml:space="preserve">ГБПОУ "Областной многопрофильный техникум" </t>
  </si>
  <si>
    <t>ГБПОУ "Сормовский механический техникум им.Героя Советского Союза П.А.Семенова"</t>
  </si>
  <si>
    <t>ГБПОУ "Уренский индустриально-энергетический техникум"</t>
  </si>
  <si>
    <t>ГОО</t>
  </si>
  <si>
    <t>ГБПОУ "Арзамасский коммерческо-технический техникум"</t>
  </si>
  <si>
    <t>ГБПОУ "Арзамасский приборостроительный колледж им. П.И. Пландина"</t>
  </si>
  <si>
    <t xml:space="preserve">ГБПОУ "Арзамасский техникум строительства и предпринимательства" </t>
  </si>
  <si>
    <t>ГБПОУ "Балахнинский технический техникум"</t>
  </si>
  <si>
    <t xml:space="preserve">ГБПОУ "Богородский политехнический техникум" </t>
  </si>
  <si>
    <t>ГБПОУ "Большеболдинский сельскохозяйственный техникум"</t>
  </si>
  <si>
    <t xml:space="preserve">ГБПОУ "Борский Губернский колледж" </t>
  </si>
  <si>
    <t>ГБПОУ "Бутурлинский сельскохозяйственный техникум"</t>
  </si>
  <si>
    <t>ГБПОУ "Варнавинский технолого-экономический техникум"</t>
  </si>
  <si>
    <t>ГБПОУ "Ветлужский лесоагротехнический техникум"</t>
  </si>
  <si>
    <t>ГБПОУ "Выксунский металлургический колледж"</t>
  </si>
  <si>
    <t>ГБПОУ "Дзержинский индустриально-коммерческий техникум"</t>
  </si>
  <si>
    <t xml:space="preserve">ГБПОУ "Дзержинский техникум бизнеса и технологий" </t>
  </si>
  <si>
    <t>ГБПОУ "Дзержинский технический колледж"</t>
  </si>
  <si>
    <t>ГБПОУ "Дзержинский химический техникум имени Красной Армии"</t>
  </si>
  <si>
    <t>ГБПОУ "Заволжский автомоторный техникум"</t>
  </si>
  <si>
    <t>ГБПОУ "Кстовский нефтяной техникум"</t>
  </si>
  <si>
    <t>ГБПОУ "Кулебакский металлургический колледж"</t>
  </si>
  <si>
    <t>ГБПОУ "Лысковский агротехнический техникум"</t>
  </si>
  <si>
    <t>ГБПОУ "Нижегородский авиационный технический колледж"</t>
  </si>
  <si>
    <t>ГБПОУ "Нижегородский автомеханический техникум"</t>
  </si>
  <si>
    <t>ГБПОУ "Нижегородский автотранспортный техникум"</t>
  </si>
  <si>
    <t>ГБПОУ "Нижегородский промышленно-технологический техникум"</t>
  </si>
  <si>
    <t>ГБПОУ "Нижегородский индустриальный колледж"</t>
  </si>
  <si>
    <t>ГБПОУ "Нижегородский колледж малого бизнеса"</t>
  </si>
  <si>
    <t>ГБПОУ "Нижегородский политехнический колледж"</t>
  </si>
  <si>
    <t>ГБПОУ "Нижегородский радиотехнический колледж"</t>
  </si>
  <si>
    <t>ГБПОУ "Нижегородский строительный техникум"</t>
  </si>
  <si>
    <t xml:space="preserve">ГБПОУ "Нижегородский техникум городского хозяйства и предпринимательства" </t>
  </si>
  <si>
    <t xml:space="preserve">ГБПОУ "Нижегородский техникум транспортного обслуживания и сервиса" </t>
  </si>
  <si>
    <t xml:space="preserve">ГБПОУ "Павловский автомеханический техникум им. И.И. Лепсе" </t>
  </si>
  <si>
    <t>ГБПОУ "Павловский техникум народных художественных промыслов России"</t>
  </si>
  <si>
    <t>ГБПОУ "Первомайский политехнический техникум"</t>
  </si>
  <si>
    <t>ГБПОУ "Пильнинский агропромышленный техникум"</t>
  </si>
  <si>
    <t>ГБПОУ "Починковский сельскохозяйственный техникум"</t>
  </si>
  <si>
    <t>ГБПОУ "Саровский политехнический техникум"</t>
  </si>
  <si>
    <t>ГБПОУ "Семеновский индустриально-художественный техникум"</t>
  </si>
  <si>
    <t>ГБПОУ "Сергачский агропромышленный техникум"</t>
  </si>
  <si>
    <t>ГБПОУ "Сокольский техникум индустрии сервиса и предпринимательства"</t>
  </si>
  <si>
    <t>ГБПОУ "Сосновский агропромышленный техникум"</t>
  </si>
  <si>
    <t>ГБПОУ "Спасский агропромышленный техникум"</t>
  </si>
  <si>
    <t>ГБПОУ "Чкаловский техникум транспорта и информационных технологий"</t>
  </si>
  <si>
    <t>ГБПОУ "Сеченовский агротехнический техникум"</t>
  </si>
  <si>
    <t>ГБПОУ "Шатковский агротехнический техникум"</t>
  </si>
  <si>
    <t>ГБПОУ "Нижегородский Губернский колледж"</t>
  </si>
  <si>
    <t>ГБПОУ "Дзержинский педагогический колледж"</t>
  </si>
  <si>
    <t>ГБПОУ "Лукояновский педагогический колледж им. А.М. Горького"</t>
  </si>
  <si>
    <t>г.о.Сокольский</t>
  </si>
  <si>
    <t>г.Чкаловск</t>
  </si>
  <si>
    <t>ГБОУ "Нижегородский кадетский корпус Приволжского федерального округа имени генерала армии Маргелова В.Ф."</t>
  </si>
  <si>
    <t>ИТОГО по ГБПОУ:</t>
  </si>
  <si>
    <t>ИТОГО по МОО</t>
  </si>
  <si>
    <t>ГКОУ "Нижегородская областная специальная (коррекционная) школа-интернат для слепых и слабовидящих детей"</t>
  </si>
  <si>
    <t>ГКОУ "Горбатовская областная специальная (коррекционная) школа-интернат для глухих и позднооглохших детей"</t>
  </si>
  <si>
    <t>г.Дзержинск</t>
  </si>
  <si>
    <t>г.Бор</t>
  </si>
  <si>
    <t>г.Выкса</t>
  </si>
  <si>
    <t>г.о.Навашинский</t>
  </si>
  <si>
    <t>г.Кулебаки</t>
  </si>
  <si>
    <t>г.Первомайск</t>
  </si>
  <si>
    <t>г.о.Семеновский</t>
  </si>
  <si>
    <t>г.Шахунья</t>
  </si>
  <si>
    <t xml:space="preserve">Детский дом №3 </t>
  </si>
  <si>
    <t>ГКОУ для детей-сирот и детей, оставшихся без попечения родителей, "Специальная (коррекционная) школа-интернат   № 1 для детей сирот и детей, оставшихся без попечения родителей, с ограниченными возможностями здоровья"</t>
  </si>
  <si>
    <t>Автозаводский ОУ</t>
  </si>
  <si>
    <t>Автозаводский ДОУ</t>
  </si>
  <si>
    <t>ГКОУ "Большемурашкинская специальная (коррекционная) школа-интернат для слабослышащих детей"</t>
  </si>
  <si>
    <t>ГБУ ДО "Детско-юношеский центр Нижегородской области "Олимпиец"</t>
  </si>
  <si>
    <t>г.о.Перевозский</t>
  </si>
  <si>
    <t>ГБПОУ "Шахунский колледж аграрной индустрии"</t>
  </si>
  <si>
    <t>ГБПОУ "Нижегородский технологический техникум"</t>
  </si>
  <si>
    <t>Первый санаторный детский дом</t>
  </si>
  <si>
    <t>ИТОГО по ГБДОУ:</t>
  </si>
  <si>
    <t>ГБДОУ "Детский сад № 10 г.Павлово"</t>
  </si>
  <si>
    <t>ГБДОУ "Детский сад № 17 "Ручеек"</t>
  </si>
  <si>
    <t>ГБДОУ "Детский сад № 3" компенсирующего вида</t>
  </si>
  <si>
    <t>ГБДОУ "Детский сад № 465"</t>
  </si>
  <si>
    <t>ГБДОУ "Детский сад № 56" компенсирующего вида</t>
  </si>
  <si>
    <t>ГБДОУ "Детский сад № 67" компенсирующего вида</t>
  </si>
  <si>
    <t>ГБДОУ "Детский сад № 92" компенсирующего вида</t>
  </si>
  <si>
    <t>ГБДОУ "Детский сад № 94" компенсирующего вида</t>
  </si>
  <si>
    <t>ГБОУ "Санаторно-лесная школа"</t>
  </si>
  <si>
    <t>ГКОУ "Санаторная школа-интернат №5"</t>
  </si>
  <si>
    <t>ГБОУ "Дзержинская специальная коррекционная школа"</t>
  </si>
  <si>
    <t>ГБОУ "Новошинская специальная (коррекционная) школа"</t>
  </si>
  <si>
    <t>ГБОУ "Специальная коррекционная начальная школа - детский сад № 144"</t>
  </si>
  <si>
    <t>ГКОУ "Богородская школа №8"</t>
  </si>
  <si>
    <t>ГКОУ "Большемурашкинская коррекционная школа-интернат"</t>
  </si>
  <si>
    <t>ГКОУ "Варнавинская школа-интернат"</t>
  </si>
  <si>
    <t>ГКОУ "Вачская коррекционная школа-интернат"</t>
  </si>
  <si>
    <t>ГКОУ "Ветлужская школа-интернат"</t>
  </si>
  <si>
    <t>ГКОУ "Дивеевская школа-интернат"</t>
  </si>
  <si>
    <t>ГКОУ "Коррекционная школа № 8"</t>
  </si>
  <si>
    <t>ГКОУ "Краснобаковская специальная (коррекционная) школа-интернат"</t>
  </si>
  <si>
    <t>ГКОУ "Кстовская школа-интернат"</t>
  </si>
  <si>
    <t>ГКОУ "Кулебакская специальная коррекционная школа"</t>
  </si>
  <si>
    <t>ГКОУ "Нижегородская школа-интернат № 10"</t>
  </si>
  <si>
    <t>ГКОУ "Починковская коррекционная школа-интернат"</t>
  </si>
  <si>
    <t>ГКОУ "Семеновская школа-интернат"</t>
  </si>
  <si>
    <t>ГКОУ "Специальная (коррекционная) общеобразовательная школа"</t>
  </si>
  <si>
    <t>ГКОУ "Специальная (коррекционная) общеобразовательная школа-интернат"</t>
  </si>
  <si>
    <t>ГКОУ "Сявская коррекционная школа-интернат"</t>
  </si>
  <si>
    <t>ГКОУ "Уренская  коррекционная  школа-интернат"</t>
  </si>
  <si>
    <t>ГКОУ "Чкаловская школа-интернат"</t>
  </si>
  <si>
    <t>ГКОУ "Школа - интернат № 95"</t>
  </si>
  <si>
    <t>ГКОУ "Школа № 107"</t>
  </si>
  <si>
    <t>ГКОУ "Школа № 142"</t>
  </si>
  <si>
    <t>ГКОУ "Школа №2 г. Павлово"</t>
  </si>
  <si>
    <t>ГКОУ "Школа №56"</t>
  </si>
  <si>
    <t>ГКОУ "Школа-интернат № 10"</t>
  </si>
  <si>
    <t>ГКОУ "Школа-интернат № 162"</t>
  </si>
  <si>
    <t>ГКОУ "Школа-интернат № 2"</t>
  </si>
  <si>
    <t>ГКОУ "Школа-интернат № 39"</t>
  </si>
  <si>
    <t>ГКОУ "Школа-интернат № 71"</t>
  </si>
  <si>
    <t>ГКОУ "Школа-интернат № 86"</t>
  </si>
  <si>
    <t>ГКОУ "Школа-интернат № 9 г.Городца"</t>
  </si>
  <si>
    <t>ГКОУ "Школа-интернат № 92"</t>
  </si>
  <si>
    <t>ГКОУ "Школа-интернат №65"</t>
  </si>
  <si>
    <t>ГКОУ "Школа-интернат для глухих детей"</t>
  </si>
  <si>
    <t>ГКОУ для обучающихся с ограниченными возможностями здоровья "Большекрутовская школа-интернат"</t>
  </si>
  <si>
    <t>ГКОУ для обучающихся с ограниченными возможностями здоровья "Чернухинская школа-интернат"</t>
  </si>
  <si>
    <t>ГКОУ для обучающихся, воспитанников с ограниченными возможностями здоровья "Специальная (коррекционная) школа"</t>
  </si>
  <si>
    <t>г.Воротынский</t>
  </si>
  <si>
    <t>ГБУ ДО "Центр эстетического воспитания детей Нижегородской области"</t>
  </si>
  <si>
    <t>ГБУ ДО "Центр развития творчества детей и юношества Нижегородской области"</t>
  </si>
  <si>
    <t>ГБУ ДО "Детский санаторно-оздоровительный образовательный центр "Лазурный"</t>
  </si>
  <si>
    <t>ГБУ ДО НО "Центр психолого-педагогической, медицинской и социальной помощи"</t>
  </si>
  <si>
    <t>ГБУ ДО "Центр молодежных инженерных и научных компетенций "КВАНТОРИУМ"</t>
  </si>
  <si>
    <t>ГКО УВУ "Специальная школа № 27 открытого типа"</t>
  </si>
  <si>
    <t>ГБУ ДО "Региональный центр выявления, поддержки и развития способностей и талантов у детей и молодежи "Вега"</t>
  </si>
  <si>
    <t xml:space="preserve">ГКООУ Дзержинский санаторный детский дом </t>
  </si>
  <si>
    <t xml:space="preserve">ГКООУ Павловский санаторный детский дом </t>
  </si>
  <si>
    <t>ГБОУ "Кадетская школа-интернат имени Героя Российской Федерации А.Н.Рожкова" (Володарский р-н, с.п.Мулино)</t>
  </si>
  <si>
    <t>ГБУ ДО Центр эстетического воспитания детей Нижегородской области</t>
  </si>
  <si>
    <t>ГБУ ДО Детский санаторно-оздоровительный образовательный центр "Лазурный"</t>
  </si>
  <si>
    <t>ГБУ ДО Центр развития творчества детей и юношества Нижегородской области</t>
  </si>
  <si>
    <t>ГКОУВУ "Специальная школа № 27 открытого типа"</t>
  </si>
  <si>
    <t>ГБПОУ "Лукояновский губернский колледж"</t>
  </si>
  <si>
    <t>ГАПОУ "Городецкий Губернский колледж"</t>
  </si>
  <si>
    <t>ГАПОУ "Перевозский строительный колледж"</t>
  </si>
  <si>
    <t xml:space="preserve">ГБОУ "Кадетская школа-интернат имени Героя Российской Федерации А.Н.Рожкова" </t>
  </si>
  <si>
    <t>ГКОУ "Перевозская коррекционная школа-интернат"</t>
  </si>
  <si>
    <t>ГКОУ "Школа-интернат № 95"</t>
  </si>
  <si>
    <t>ГКОУ "Школа-интернат № 65"</t>
  </si>
  <si>
    <t>ГКОУ "Школа № 2 г. Павлово"</t>
  </si>
  <si>
    <t>ГКОУ "Школа № 56"</t>
  </si>
  <si>
    <t>ГКОУ "Богородская школа № 8"</t>
  </si>
  <si>
    <t>ГБОУ "Нижегородская кадетская школа"</t>
  </si>
  <si>
    <t xml:space="preserve">Детский дом № 3 </t>
  </si>
  <si>
    <t>ГБПОУ "Лукояновский Губернский колледж"</t>
  </si>
  <si>
    <t xml:space="preserve">ГКОУ Дзержинский санаторный детский дом </t>
  </si>
  <si>
    <t xml:space="preserve">ГКОУ Павловский санаторный детский дом </t>
  </si>
  <si>
    <t xml:space="preserve">ГКОУ Таремский  детский дом </t>
  </si>
  <si>
    <r>
      <t xml:space="preserve">Сведения по итогам аттестации </t>
    </r>
    <r>
      <rPr>
        <b/>
        <u val="single"/>
        <sz val="11"/>
        <rFont val="Times New Roman"/>
        <family val="1"/>
      </rPr>
      <t>заместителей руководителей</t>
    </r>
    <r>
      <rPr>
        <b/>
        <sz val="11"/>
        <rFont val="Times New Roman"/>
        <family val="1"/>
      </rPr>
      <t xml:space="preserve"> государственных организаций, осуществляющих образовательную деятельность, находящихся в ведении министерства образования Нижегородской области, по состоянию на 01.01.2022 </t>
    </r>
  </si>
  <si>
    <t>Всего работников на 01.01.22</t>
  </si>
  <si>
    <t>Аттестованы в 2021 году</t>
  </si>
  <si>
    <r>
      <t xml:space="preserve">Сведения по итогам аттестации </t>
    </r>
    <r>
      <rPr>
        <b/>
        <u val="single"/>
        <sz val="11"/>
        <rFont val="Times New Roman"/>
        <family val="1"/>
      </rPr>
      <t>старших мастеров</t>
    </r>
    <r>
      <rPr>
        <b/>
        <sz val="11"/>
        <rFont val="Times New Roman"/>
        <family val="1"/>
      </rPr>
      <t xml:space="preserve"> государственных организаций, осуществляющих образовательную деятельность, находящихся в ведении министерства образования Нижегородской области, по состоянию на 01.01.2022 </t>
    </r>
  </si>
  <si>
    <t xml:space="preserve">Сведения по итогам аттестации заместителей руководителей муниципальных организаций, осуществляющих образовательную деятельность в Нижегородской области, по состоянию на 01.01.2022 </t>
  </si>
  <si>
    <t xml:space="preserve">Сведения по итогам аттестации руководителей структурных подразделений муниципальных организаций, осуществляющих образовательную деятельность в Нижегородской области, по состоянию на 01.01.2022 </t>
  </si>
  <si>
    <r>
      <t xml:space="preserve">Сведения по итогам аттестации </t>
    </r>
    <r>
      <rPr>
        <b/>
        <u val="single"/>
        <sz val="11"/>
        <rFont val="Times New Roman"/>
        <family val="1"/>
      </rPr>
      <t>руководителей муниципальных организаций</t>
    </r>
    <r>
      <rPr>
        <b/>
        <sz val="11"/>
        <rFont val="Times New Roman"/>
        <family val="1"/>
      </rPr>
      <t>, осуществляющих образовательную деятельность в Нижегородской области, по состоянию на 01.01.2022</t>
    </r>
  </si>
  <si>
    <r>
      <t xml:space="preserve">Сведения по итогам аттестации </t>
    </r>
    <r>
      <rPr>
        <b/>
        <u val="single"/>
        <sz val="11"/>
        <rFont val="Times New Roman"/>
        <family val="1"/>
      </rPr>
      <t>руководителей структурных подразделений</t>
    </r>
    <r>
      <rPr>
        <b/>
        <sz val="11"/>
        <rFont val="Times New Roman"/>
        <family val="1"/>
      </rPr>
      <t xml:space="preserve"> государственных организаций, осуществляющих образовательную деятельность, находящихся в ведении министерства образования Нижегородской области, по состоянию на 01.01.2022 </t>
    </r>
  </si>
  <si>
    <r>
      <t xml:space="preserve">Сведения по итогам аттестации </t>
    </r>
    <r>
      <rPr>
        <b/>
        <u val="single"/>
        <sz val="12"/>
        <rFont val="Times New Roman"/>
        <family val="1"/>
      </rPr>
      <t>руководителей</t>
    </r>
    <r>
      <rPr>
        <b/>
        <sz val="12"/>
        <rFont val="Times New Roman"/>
        <family val="1"/>
      </rPr>
      <t xml:space="preserve"> государственных образовательных организаций, подведомственных министерству образования, науки и молодежной политики Нижегородской области, по состоянию на 01.01.2022 </t>
    </r>
  </si>
  <si>
    <t>3</t>
  </si>
  <si>
    <t>ГБПОУ "Лукояновский Ггубернский колледж"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</si>
</sst>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51">
    <font>
      <sz val="10"/>
      <name val="Arial"/>
      <family val="0"/>
    </font>
    <font>
      <sz val="10"/>
      <name val="Helv"/>
      <family val="0"/>
    </font>
    <font>
      <sz val="8"/>
      <name val="Arial Cyr"/>
      <family val="0"/>
    </font>
    <font>
      <b/>
      <sz val="8"/>
      <name val="Arial Cyr"/>
      <family val="0"/>
    </font>
    <font>
      <sz val="9"/>
      <name val="MS Sans Serif"/>
      <family val="2"/>
    </font>
    <font>
      <b/>
      <sz val="9"/>
      <name val="MS Sans Serif"/>
      <family val="2"/>
    </font>
    <font>
      <sz val="8"/>
      <name val="Arial"/>
      <family val="2"/>
    </font>
    <font>
      <b/>
      <sz val="11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u val="single"/>
      <sz val="11"/>
      <name val="Times New Roman"/>
      <family val="1"/>
    </font>
    <font>
      <sz val="9"/>
      <name val="Helv"/>
      <family val="0"/>
    </font>
    <font>
      <sz val="9"/>
      <color indexed="8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top"/>
    </xf>
    <xf numFmtId="188" fontId="5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88" fontId="2" fillId="0" borderId="13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8" fontId="8" fillId="0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 vertical="top"/>
    </xf>
    <xf numFmtId="188" fontId="9" fillId="33" borderId="12" xfId="0" applyNumberFormat="1" applyFont="1" applyFill="1" applyBorder="1" applyAlignment="1">
      <alignment horizontal="center" vertical="top"/>
    </xf>
    <xf numFmtId="188" fontId="9" fillId="33" borderId="1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18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188" fontId="8" fillId="0" borderId="12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188" fontId="8" fillId="0" borderId="12" xfId="0" applyNumberFormat="1" applyFont="1" applyBorder="1" applyAlignment="1">
      <alignment horizontal="center" vertical="top" wrapText="1"/>
    </xf>
    <xf numFmtId="0" fontId="8" fillId="0" borderId="12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center" vertical="top" wrapText="1"/>
    </xf>
    <xf numFmtId="188" fontId="9" fillId="33" borderId="12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12" xfId="0" applyFont="1" applyFill="1" applyBorder="1" applyAlignment="1">
      <alignment horizontal="left" vertical="top"/>
    </xf>
    <xf numFmtId="0" fontId="9" fillId="33" borderId="12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188" fontId="8" fillId="0" borderId="12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188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13" fillId="34" borderId="12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vertical="top" wrapText="1"/>
    </xf>
    <xf numFmtId="1" fontId="8" fillId="34" borderId="12" xfId="0" applyNumberFormat="1" applyFont="1" applyFill="1" applyBorder="1" applyAlignment="1">
      <alignment horizontal="center"/>
    </xf>
    <xf numFmtId="1" fontId="2" fillId="34" borderId="12" xfId="0" applyNumberFormat="1" applyFont="1" applyFill="1" applyBorder="1" applyAlignment="1">
      <alignment horizontal="center" wrapText="1"/>
    </xf>
    <xf numFmtId="188" fontId="2" fillId="0" borderId="15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9" fillId="33" borderId="12" xfId="0" applyNumberFormat="1" applyFont="1" applyFill="1" applyBorder="1" applyAlignment="1">
      <alignment horizontal="center" vertical="top" wrapText="1"/>
    </xf>
    <xf numFmtId="0" fontId="8" fillId="0" borderId="12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188" fontId="8" fillId="0" borderId="11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188" fontId="13" fillId="0" borderId="12" xfId="0" applyNumberFormat="1" applyFont="1" applyFill="1" applyBorder="1" applyAlignment="1">
      <alignment horizontal="center" vertical="top" wrapText="1"/>
    </xf>
    <xf numFmtId="0" fontId="13" fillId="0" borderId="12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133" sqref="A133:A136"/>
    </sheetView>
  </sheetViews>
  <sheetFormatPr defaultColWidth="9.140625" defaultRowHeight="12.75"/>
  <cols>
    <col min="1" max="1" width="3.8515625" style="0" customWidth="1"/>
    <col min="2" max="2" width="37.7109375" style="0" customWidth="1"/>
    <col min="3" max="3" width="10.421875" style="0" customWidth="1"/>
    <col min="4" max="5" width="6.7109375" style="0" customWidth="1"/>
    <col min="6" max="7" width="5.8515625" style="0" customWidth="1"/>
    <col min="8" max="9" width="5.7109375" style="0" customWidth="1"/>
    <col min="10" max="10" width="5.7109375" style="10" customWidth="1"/>
    <col min="11" max="11" width="5.7109375" style="0" customWidth="1"/>
  </cols>
  <sheetData>
    <row r="1" spans="2:11" ht="48.75" customHeight="1">
      <c r="B1" s="84" t="s">
        <v>235</v>
      </c>
      <c r="C1" s="84"/>
      <c r="D1" s="84"/>
      <c r="E1" s="84"/>
      <c r="F1" s="84"/>
      <c r="G1" s="84"/>
      <c r="H1" s="84"/>
      <c r="I1" s="84"/>
      <c r="J1" s="84"/>
      <c r="K1" s="84"/>
    </row>
    <row r="2" spans="1:11" s="2" customFormat="1" ht="18" customHeight="1">
      <c r="A2" s="82"/>
      <c r="B2" s="82"/>
      <c r="C2" s="85" t="s">
        <v>228</v>
      </c>
      <c r="D2" s="86" t="s">
        <v>2</v>
      </c>
      <c r="E2" s="87"/>
      <c r="F2" s="86" t="s">
        <v>1</v>
      </c>
      <c r="G2" s="87"/>
      <c r="H2" s="85" t="s">
        <v>229</v>
      </c>
      <c r="I2" s="85"/>
      <c r="J2" s="85"/>
      <c r="K2" s="85"/>
    </row>
    <row r="3" spans="1:11" s="2" customFormat="1" ht="81.75" customHeight="1">
      <c r="A3" s="82"/>
      <c r="B3" s="82"/>
      <c r="C3" s="85"/>
      <c r="D3" s="88"/>
      <c r="E3" s="89"/>
      <c r="F3" s="88"/>
      <c r="G3" s="89"/>
      <c r="H3" s="85" t="s">
        <v>2</v>
      </c>
      <c r="I3" s="85"/>
      <c r="J3" s="90" t="s">
        <v>1</v>
      </c>
      <c r="K3" s="91"/>
    </row>
    <row r="4" spans="1:11" s="2" customFormat="1" ht="21.75" customHeight="1">
      <c r="A4" s="82"/>
      <c r="B4" s="82"/>
      <c r="C4" s="85"/>
      <c r="D4" s="1" t="s">
        <v>0</v>
      </c>
      <c r="E4" s="1" t="s">
        <v>3</v>
      </c>
      <c r="F4" s="1" t="s">
        <v>0</v>
      </c>
      <c r="G4" s="1" t="s">
        <v>3</v>
      </c>
      <c r="H4" s="1" t="s">
        <v>0</v>
      </c>
      <c r="I4" s="1" t="s">
        <v>3</v>
      </c>
      <c r="J4" s="1" t="s">
        <v>0</v>
      </c>
      <c r="K4" s="1" t="s">
        <v>3</v>
      </c>
    </row>
    <row r="5" spans="1:11" s="2" customFormat="1" ht="6.75" customHeight="1">
      <c r="A5" s="11"/>
      <c r="B5" s="12"/>
      <c r="C5" s="13"/>
      <c r="D5" s="14"/>
      <c r="E5" s="14"/>
      <c r="F5" s="14"/>
      <c r="G5" s="14"/>
      <c r="H5" s="13"/>
      <c r="I5" s="14"/>
      <c r="J5" s="11"/>
      <c r="K5" s="11"/>
    </row>
    <row r="6" spans="1:11" ht="24">
      <c r="A6" s="40">
        <v>1</v>
      </c>
      <c r="B6" s="40" t="s">
        <v>74</v>
      </c>
      <c r="C6" s="41">
        <v>1</v>
      </c>
      <c r="D6" s="73">
        <v>1</v>
      </c>
      <c r="E6" s="42"/>
      <c r="F6" s="73"/>
      <c r="G6" s="42"/>
      <c r="H6" s="41"/>
      <c r="I6" s="42"/>
      <c r="J6" s="41"/>
      <c r="K6" s="42"/>
    </row>
    <row r="7" spans="1:11" ht="36">
      <c r="A7" s="40">
        <v>2</v>
      </c>
      <c r="B7" s="40" t="s">
        <v>75</v>
      </c>
      <c r="C7" s="41">
        <v>1</v>
      </c>
      <c r="D7" s="73"/>
      <c r="E7" s="42"/>
      <c r="F7" s="73">
        <v>1</v>
      </c>
      <c r="G7" s="42"/>
      <c r="H7" s="41"/>
      <c r="I7" s="42"/>
      <c r="J7" s="41"/>
      <c r="K7" s="42"/>
    </row>
    <row r="8" spans="1:11" ht="24">
      <c r="A8" s="40">
        <v>3</v>
      </c>
      <c r="B8" s="40" t="s">
        <v>76</v>
      </c>
      <c r="C8" s="41">
        <v>1</v>
      </c>
      <c r="D8" s="73"/>
      <c r="E8" s="42"/>
      <c r="F8" s="73">
        <v>1</v>
      </c>
      <c r="G8" s="42"/>
      <c r="H8" s="41"/>
      <c r="I8" s="42"/>
      <c r="J8" s="41">
        <v>1</v>
      </c>
      <c r="K8" s="42"/>
    </row>
    <row r="9" spans="1:11" ht="24">
      <c r="A9" s="40">
        <v>4</v>
      </c>
      <c r="B9" s="40" t="s">
        <v>77</v>
      </c>
      <c r="C9" s="41">
        <v>1</v>
      </c>
      <c r="D9" s="73">
        <v>1</v>
      </c>
      <c r="E9" s="42"/>
      <c r="F9" s="73"/>
      <c r="G9" s="42"/>
      <c r="H9" s="41"/>
      <c r="I9" s="42"/>
      <c r="J9" s="41"/>
      <c r="K9" s="42"/>
    </row>
    <row r="10" spans="1:12" ht="24">
      <c r="A10" s="40">
        <v>5</v>
      </c>
      <c r="B10" s="40" t="s">
        <v>78</v>
      </c>
      <c r="C10" s="41">
        <v>1</v>
      </c>
      <c r="D10" s="73">
        <v>1</v>
      </c>
      <c r="E10" s="42"/>
      <c r="F10" s="73"/>
      <c r="G10" s="42"/>
      <c r="H10" s="41"/>
      <c r="I10" s="42"/>
      <c r="J10" s="41"/>
      <c r="K10" s="42"/>
      <c r="L10" s="15"/>
    </row>
    <row r="11" spans="1:11" ht="24">
      <c r="A11" s="40">
        <v>6</v>
      </c>
      <c r="B11" s="40" t="s">
        <v>79</v>
      </c>
      <c r="C11" s="41">
        <v>1</v>
      </c>
      <c r="D11" s="73"/>
      <c r="E11" s="42"/>
      <c r="F11" s="73">
        <v>1</v>
      </c>
      <c r="G11" s="42"/>
      <c r="H11" s="41"/>
      <c r="I11" s="42"/>
      <c r="J11" s="41"/>
      <c r="K11" s="42"/>
    </row>
    <row r="12" spans="1:11" ht="12.75">
      <c r="A12" s="40">
        <v>7</v>
      </c>
      <c r="B12" s="40" t="s">
        <v>80</v>
      </c>
      <c r="C12" s="41">
        <v>1</v>
      </c>
      <c r="D12" s="73"/>
      <c r="E12" s="42"/>
      <c r="F12" s="73">
        <v>1</v>
      </c>
      <c r="G12" s="42"/>
      <c r="H12" s="41"/>
      <c r="I12" s="42"/>
      <c r="J12" s="41"/>
      <c r="K12" s="42"/>
    </row>
    <row r="13" spans="1:11" ht="24">
      <c r="A13" s="40">
        <v>8</v>
      </c>
      <c r="B13" s="40" t="s">
        <v>81</v>
      </c>
      <c r="C13" s="41">
        <v>1</v>
      </c>
      <c r="D13" s="73">
        <v>1</v>
      </c>
      <c r="E13" s="42"/>
      <c r="F13" s="73"/>
      <c r="G13" s="42"/>
      <c r="H13" s="41"/>
      <c r="I13" s="42"/>
      <c r="J13" s="41"/>
      <c r="K13" s="42"/>
    </row>
    <row r="14" spans="1:11" ht="24">
      <c r="A14" s="40">
        <v>9</v>
      </c>
      <c r="B14" s="40" t="s">
        <v>82</v>
      </c>
      <c r="C14" s="41">
        <v>1</v>
      </c>
      <c r="D14" s="73">
        <v>1</v>
      </c>
      <c r="E14" s="42"/>
      <c r="F14" s="73"/>
      <c r="G14" s="42"/>
      <c r="H14" s="41"/>
      <c r="I14" s="42"/>
      <c r="J14" s="41"/>
      <c r="K14" s="42"/>
    </row>
    <row r="15" spans="1:11" ht="24">
      <c r="A15" s="40">
        <v>10</v>
      </c>
      <c r="B15" s="40" t="s">
        <v>83</v>
      </c>
      <c r="C15" s="41">
        <v>1</v>
      </c>
      <c r="D15" s="73">
        <v>1</v>
      </c>
      <c r="E15" s="42"/>
      <c r="F15" s="73"/>
      <c r="G15" s="42"/>
      <c r="H15" s="41">
        <v>1</v>
      </c>
      <c r="I15" s="42"/>
      <c r="J15" s="41"/>
      <c r="K15" s="42"/>
    </row>
    <row r="16" spans="1:11" ht="24">
      <c r="A16" s="40">
        <v>11</v>
      </c>
      <c r="B16" s="40" t="s">
        <v>84</v>
      </c>
      <c r="C16" s="41">
        <v>1</v>
      </c>
      <c r="D16" s="73">
        <v>1</v>
      </c>
      <c r="E16" s="42"/>
      <c r="F16" s="73"/>
      <c r="G16" s="42"/>
      <c r="H16" s="41">
        <v>1</v>
      </c>
      <c r="I16" s="42"/>
      <c r="J16" s="41"/>
      <c r="K16" s="42"/>
    </row>
    <row r="17" spans="1:11" ht="12.75">
      <c r="A17" s="40">
        <v>12</v>
      </c>
      <c r="B17" s="40" t="s">
        <v>212</v>
      </c>
      <c r="C17" s="41">
        <v>1</v>
      </c>
      <c r="D17" s="73"/>
      <c r="E17" s="42"/>
      <c r="F17" s="73">
        <v>1</v>
      </c>
      <c r="G17" s="42"/>
      <c r="H17" s="41"/>
      <c r="I17" s="42"/>
      <c r="J17" s="41"/>
      <c r="K17" s="42"/>
    </row>
    <row r="18" spans="1:11" ht="24">
      <c r="A18" s="40">
        <v>13</v>
      </c>
      <c r="B18" s="40" t="s">
        <v>85</v>
      </c>
      <c r="C18" s="41">
        <v>1</v>
      </c>
      <c r="D18" s="73">
        <v>1</v>
      </c>
      <c r="E18" s="42"/>
      <c r="F18" s="73"/>
      <c r="G18" s="42"/>
      <c r="H18" s="41">
        <v>1</v>
      </c>
      <c r="I18" s="42"/>
      <c r="J18" s="41"/>
      <c r="K18" s="42"/>
    </row>
    <row r="19" spans="1:11" ht="24">
      <c r="A19" s="40">
        <v>14</v>
      </c>
      <c r="B19" s="40" t="s">
        <v>119</v>
      </c>
      <c r="C19" s="41">
        <v>1</v>
      </c>
      <c r="D19" s="73"/>
      <c r="E19" s="42"/>
      <c r="F19" s="73">
        <v>1</v>
      </c>
      <c r="G19" s="42"/>
      <c r="H19" s="41"/>
      <c r="I19" s="42"/>
      <c r="J19" s="41"/>
      <c r="K19" s="42"/>
    </row>
    <row r="20" spans="1:11" ht="24">
      <c r="A20" s="40">
        <v>15</v>
      </c>
      <c r="B20" s="40" t="s">
        <v>86</v>
      </c>
      <c r="C20" s="41">
        <v>1</v>
      </c>
      <c r="D20" s="73"/>
      <c r="E20" s="42"/>
      <c r="F20" s="73"/>
      <c r="G20" s="42"/>
      <c r="H20" s="41"/>
      <c r="I20" s="42"/>
      <c r="J20" s="41"/>
      <c r="K20" s="42"/>
    </row>
    <row r="21" spans="1:11" ht="24">
      <c r="A21" s="40">
        <v>16</v>
      </c>
      <c r="B21" s="45" t="s">
        <v>87</v>
      </c>
      <c r="C21" s="41">
        <v>1</v>
      </c>
      <c r="D21" s="73"/>
      <c r="E21" s="42"/>
      <c r="F21" s="73">
        <v>1</v>
      </c>
      <c r="G21" s="42"/>
      <c r="H21" s="41"/>
      <c r="I21" s="42"/>
      <c r="J21" s="41"/>
      <c r="K21" s="42"/>
    </row>
    <row r="22" spans="1:11" ht="24">
      <c r="A22" s="40">
        <v>17</v>
      </c>
      <c r="B22" s="45" t="s">
        <v>88</v>
      </c>
      <c r="C22" s="41">
        <v>1</v>
      </c>
      <c r="D22" s="73">
        <v>1</v>
      </c>
      <c r="E22" s="42"/>
      <c r="F22" s="73"/>
      <c r="G22" s="42"/>
      <c r="H22" s="41"/>
      <c r="I22" s="42"/>
      <c r="J22" s="41"/>
      <c r="K22" s="42"/>
    </row>
    <row r="23" spans="1:11" ht="24">
      <c r="A23" s="40">
        <v>18</v>
      </c>
      <c r="B23" s="45" t="s">
        <v>89</v>
      </c>
      <c r="C23" s="41">
        <v>1</v>
      </c>
      <c r="D23" s="73"/>
      <c r="E23" s="42"/>
      <c r="F23" s="73"/>
      <c r="G23" s="42"/>
      <c r="H23" s="41"/>
      <c r="I23" s="42"/>
      <c r="J23" s="41"/>
      <c r="K23" s="42"/>
    </row>
    <row r="24" spans="1:11" ht="12.75">
      <c r="A24" s="40">
        <v>19</v>
      </c>
      <c r="B24" s="45" t="s">
        <v>90</v>
      </c>
      <c r="C24" s="41">
        <v>1</v>
      </c>
      <c r="D24" s="73">
        <v>1</v>
      </c>
      <c r="E24" s="42"/>
      <c r="F24" s="73"/>
      <c r="G24" s="42"/>
      <c r="H24" s="41"/>
      <c r="I24" s="42"/>
      <c r="J24" s="41"/>
      <c r="K24" s="42"/>
    </row>
    <row r="25" spans="1:11" ht="24">
      <c r="A25" s="40">
        <v>20</v>
      </c>
      <c r="B25" s="45" t="s">
        <v>91</v>
      </c>
      <c r="C25" s="41">
        <v>1</v>
      </c>
      <c r="D25" s="73">
        <v>1</v>
      </c>
      <c r="E25" s="42"/>
      <c r="F25" s="73"/>
      <c r="G25" s="42"/>
      <c r="H25" s="41">
        <v>1</v>
      </c>
      <c r="I25" s="42"/>
      <c r="J25" s="41"/>
      <c r="K25" s="42"/>
    </row>
    <row r="26" spans="1:11" ht="24">
      <c r="A26" s="40">
        <v>21</v>
      </c>
      <c r="B26" s="40" t="s">
        <v>120</v>
      </c>
      <c r="C26" s="41">
        <v>1</v>
      </c>
      <c r="D26" s="73"/>
      <c r="E26" s="42"/>
      <c r="F26" s="73">
        <v>1</v>
      </c>
      <c r="G26" s="42"/>
      <c r="H26" s="41"/>
      <c r="I26" s="42"/>
      <c r="J26" s="41"/>
      <c r="K26" s="42"/>
    </row>
    <row r="27" spans="1:11" ht="24">
      <c r="A27" s="40">
        <v>22</v>
      </c>
      <c r="B27" s="40" t="s">
        <v>223</v>
      </c>
      <c r="C27" s="41">
        <v>1</v>
      </c>
      <c r="D27" s="73"/>
      <c r="E27" s="42"/>
      <c r="F27" s="73">
        <v>1</v>
      </c>
      <c r="G27" s="42"/>
      <c r="H27" s="41"/>
      <c r="I27" s="42"/>
      <c r="J27" s="41">
        <v>1</v>
      </c>
      <c r="K27" s="42"/>
    </row>
    <row r="28" spans="1:11" ht="24">
      <c r="A28" s="40">
        <v>23</v>
      </c>
      <c r="B28" s="40" t="s">
        <v>92</v>
      </c>
      <c r="C28" s="41">
        <v>1</v>
      </c>
      <c r="D28" s="73">
        <v>1</v>
      </c>
      <c r="E28" s="42"/>
      <c r="F28" s="73"/>
      <c r="G28" s="42"/>
      <c r="H28" s="41">
        <v>1</v>
      </c>
      <c r="I28" s="42"/>
      <c r="J28" s="41"/>
      <c r="K28" s="42"/>
    </row>
    <row r="29" spans="1:11" ht="24">
      <c r="A29" s="40">
        <v>24</v>
      </c>
      <c r="B29" s="45" t="s">
        <v>93</v>
      </c>
      <c r="C29" s="41">
        <v>1</v>
      </c>
      <c r="D29" s="73"/>
      <c r="E29" s="42"/>
      <c r="F29" s="73">
        <v>1</v>
      </c>
      <c r="G29" s="42"/>
      <c r="H29" s="41"/>
      <c r="I29" s="42"/>
      <c r="J29" s="41"/>
      <c r="K29" s="42"/>
    </row>
    <row r="30" spans="1:11" ht="24">
      <c r="A30" s="40">
        <v>25</v>
      </c>
      <c r="B30" s="45" t="s">
        <v>94</v>
      </c>
      <c r="C30" s="41">
        <v>1</v>
      </c>
      <c r="D30" s="73">
        <v>1</v>
      </c>
      <c r="E30" s="42"/>
      <c r="F30" s="73"/>
      <c r="G30" s="42"/>
      <c r="H30" s="41"/>
      <c r="I30" s="42"/>
      <c r="J30" s="41"/>
      <c r="K30" s="42"/>
    </row>
    <row r="31" spans="1:11" ht="24">
      <c r="A31" s="40">
        <v>26</v>
      </c>
      <c r="B31" s="45" t="s">
        <v>95</v>
      </c>
      <c r="C31" s="41">
        <v>1</v>
      </c>
      <c r="D31" s="73"/>
      <c r="E31" s="42"/>
      <c r="F31" s="73">
        <v>1</v>
      </c>
      <c r="G31" s="42"/>
      <c r="H31" s="41"/>
      <c r="I31" s="42"/>
      <c r="J31" s="41"/>
      <c r="K31" s="42"/>
    </row>
    <row r="32" spans="1:11" ht="24">
      <c r="A32" s="40">
        <v>27</v>
      </c>
      <c r="B32" s="40" t="s">
        <v>118</v>
      </c>
      <c r="C32" s="41">
        <v>1</v>
      </c>
      <c r="D32" s="73"/>
      <c r="E32" s="42"/>
      <c r="F32" s="73">
        <v>1</v>
      </c>
      <c r="G32" s="42"/>
      <c r="H32" s="41"/>
      <c r="I32" s="42"/>
      <c r="J32" s="41"/>
      <c r="K32" s="42"/>
    </row>
    <row r="33" spans="1:11" ht="24">
      <c r="A33" s="40">
        <v>28</v>
      </c>
      <c r="B33" s="40" t="s">
        <v>97</v>
      </c>
      <c r="C33" s="41">
        <v>0</v>
      </c>
      <c r="D33" s="73"/>
      <c r="E33" s="42"/>
      <c r="F33" s="73"/>
      <c r="G33" s="42"/>
      <c r="H33" s="41"/>
      <c r="I33" s="42"/>
      <c r="J33" s="41"/>
      <c r="K33" s="42"/>
    </row>
    <row r="34" spans="1:11" ht="24">
      <c r="A34" s="40">
        <v>29</v>
      </c>
      <c r="B34" s="40" t="s">
        <v>98</v>
      </c>
      <c r="C34" s="41">
        <v>1</v>
      </c>
      <c r="D34" s="73"/>
      <c r="E34" s="42"/>
      <c r="F34" s="73">
        <v>1</v>
      </c>
      <c r="G34" s="42"/>
      <c r="H34" s="41"/>
      <c r="I34" s="42"/>
      <c r="J34" s="41"/>
      <c r="K34" s="42"/>
    </row>
    <row r="35" spans="1:11" ht="24">
      <c r="A35" s="40">
        <v>30</v>
      </c>
      <c r="B35" s="45" t="s">
        <v>99</v>
      </c>
      <c r="C35" s="41">
        <v>1</v>
      </c>
      <c r="D35" s="73">
        <v>1</v>
      </c>
      <c r="E35" s="42"/>
      <c r="F35" s="73"/>
      <c r="G35" s="42"/>
      <c r="H35" s="41"/>
      <c r="I35" s="42"/>
      <c r="J35" s="41"/>
      <c r="K35" s="42"/>
    </row>
    <row r="36" spans="1:11" ht="24">
      <c r="A36" s="40">
        <v>31</v>
      </c>
      <c r="B36" s="45" t="s">
        <v>96</v>
      </c>
      <c r="C36" s="41">
        <v>1</v>
      </c>
      <c r="D36" s="73"/>
      <c r="E36" s="42"/>
      <c r="F36" s="73">
        <v>1</v>
      </c>
      <c r="G36" s="42"/>
      <c r="H36" s="41"/>
      <c r="I36" s="42"/>
      <c r="J36" s="41"/>
      <c r="K36" s="42"/>
    </row>
    <row r="37" spans="1:11" ht="24">
      <c r="A37" s="40">
        <v>32</v>
      </c>
      <c r="B37" s="45" t="s">
        <v>100</v>
      </c>
      <c r="C37" s="41">
        <v>1</v>
      </c>
      <c r="D37" s="73"/>
      <c r="E37" s="42"/>
      <c r="F37" s="73">
        <v>1</v>
      </c>
      <c r="G37" s="42"/>
      <c r="H37" s="41"/>
      <c r="I37" s="42"/>
      <c r="J37" s="41"/>
      <c r="K37" s="42"/>
    </row>
    <row r="38" spans="1:11" ht="24">
      <c r="A38" s="40">
        <v>33</v>
      </c>
      <c r="B38" s="45" t="s">
        <v>101</v>
      </c>
      <c r="C38" s="41">
        <v>1</v>
      </c>
      <c r="D38" s="73"/>
      <c r="E38" s="42"/>
      <c r="F38" s="73">
        <v>1</v>
      </c>
      <c r="G38" s="42"/>
      <c r="H38" s="41"/>
      <c r="I38" s="42"/>
      <c r="J38" s="41"/>
      <c r="K38" s="42"/>
    </row>
    <row r="39" spans="1:11" ht="36">
      <c r="A39" s="40">
        <v>34</v>
      </c>
      <c r="B39" s="45" t="s">
        <v>102</v>
      </c>
      <c r="C39" s="41">
        <v>1</v>
      </c>
      <c r="D39" s="73"/>
      <c r="E39" s="42"/>
      <c r="F39" s="73">
        <v>1</v>
      </c>
      <c r="G39" s="42"/>
      <c r="H39" s="41"/>
      <c r="I39" s="42"/>
      <c r="J39" s="41"/>
      <c r="K39" s="42"/>
    </row>
    <row r="40" spans="1:11" ht="24">
      <c r="A40" s="40">
        <v>35</v>
      </c>
      <c r="B40" s="40" t="s">
        <v>69</v>
      </c>
      <c r="C40" s="41">
        <v>1</v>
      </c>
      <c r="D40" s="73"/>
      <c r="E40" s="42"/>
      <c r="F40" s="73">
        <v>1</v>
      </c>
      <c r="G40" s="42"/>
      <c r="H40" s="41"/>
      <c r="I40" s="42"/>
      <c r="J40" s="41"/>
      <c r="K40" s="42"/>
    </row>
    <row r="41" spans="1:11" ht="24">
      <c r="A41" s="40">
        <v>36</v>
      </c>
      <c r="B41" s="45" t="s">
        <v>103</v>
      </c>
      <c r="C41" s="41">
        <v>1</v>
      </c>
      <c r="D41" s="73"/>
      <c r="E41" s="42"/>
      <c r="F41" s="73">
        <v>1</v>
      </c>
      <c r="G41" s="42"/>
      <c r="H41" s="41"/>
      <c r="I41" s="42"/>
      <c r="J41" s="41"/>
      <c r="K41" s="42"/>
    </row>
    <row r="42" spans="1:11" ht="24">
      <c r="A42" s="40">
        <v>37</v>
      </c>
      <c r="B42" s="40" t="s">
        <v>144</v>
      </c>
      <c r="C42" s="41">
        <v>1</v>
      </c>
      <c r="D42" s="73">
        <v>1</v>
      </c>
      <c r="E42" s="42"/>
      <c r="F42" s="73"/>
      <c r="G42" s="42"/>
      <c r="H42" s="41"/>
      <c r="I42" s="42"/>
      <c r="J42" s="41"/>
      <c r="K42" s="42"/>
    </row>
    <row r="43" spans="1:11" ht="24">
      <c r="A43" s="40">
        <v>38</v>
      </c>
      <c r="B43" s="40" t="s">
        <v>70</v>
      </c>
      <c r="C43" s="41">
        <v>1</v>
      </c>
      <c r="D43" s="73"/>
      <c r="E43" s="42"/>
      <c r="F43" s="73">
        <v>1</v>
      </c>
      <c r="G43" s="42"/>
      <c r="H43" s="41"/>
      <c r="I43" s="42"/>
      <c r="J43" s="41"/>
      <c r="K43" s="42"/>
    </row>
    <row r="44" spans="1:11" ht="24">
      <c r="A44" s="40">
        <v>39</v>
      </c>
      <c r="B44" s="45" t="s">
        <v>104</v>
      </c>
      <c r="C44" s="41">
        <v>1</v>
      </c>
      <c r="D44" s="73"/>
      <c r="E44" s="42"/>
      <c r="F44" s="73">
        <v>1</v>
      </c>
      <c r="G44" s="42"/>
      <c r="H44" s="41"/>
      <c r="I44" s="42"/>
      <c r="J44" s="41"/>
      <c r="K44" s="42"/>
    </row>
    <row r="45" spans="1:11" ht="24">
      <c r="A45" s="40">
        <v>40</v>
      </c>
      <c r="B45" s="40" t="s">
        <v>105</v>
      </c>
      <c r="C45" s="41">
        <v>1</v>
      </c>
      <c r="D45" s="73"/>
      <c r="E45" s="42"/>
      <c r="F45" s="73">
        <v>1</v>
      </c>
      <c r="G45" s="42"/>
      <c r="H45" s="41"/>
      <c r="I45" s="42"/>
      <c r="J45" s="41"/>
      <c r="K45" s="42"/>
    </row>
    <row r="46" spans="1:11" ht="24">
      <c r="A46" s="40">
        <v>41</v>
      </c>
      <c r="B46" s="40" t="s">
        <v>106</v>
      </c>
      <c r="C46" s="41">
        <v>1</v>
      </c>
      <c r="D46" s="73"/>
      <c r="E46" s="42"/>
      <c r="F46" s="73">
        <v>1</v>
      </c>
      <c r="G46" s="42"/>
      <c r="H46" s="41"/>
      <c r="I46" s="42"/>
      <c r="J46" s="41">
        <v>1</v>
      </c>
      <c r="K46" s="42"/>
    </row>
    <row r="47" spans="1:11" ht="24">
      <c r="A47" s="40">
        <v>42</v>
      </c>
      <c r="B47" s="45" t="s">
        <v>213</v>
      </c>
      <c r="C47" s="41">
        <v>1</v>
      </c>
      <c r="D47" s="73">
        <v>1</v>
      </c>
      <c r="E47" s="42"/>
      <c r="F47" s="73"/>
      <c r="G47" s="42"/>
      <c r="H47" s="41"/>
      <c r="I47" s="42"/>
      <c r="J47" s="41"/>
      <c r="K47" s="42"/>
    </row>
    <row r="48" spans="1:11" ht="24">
      <c r="A48" s="40">
        <v>43</v>
      </c>
      <c r="B48" s="40" t="s">
        <v>107</v>
      </c>
      <c r="C48" s="41">
        <v>1</v>
      </c>
      <c r="D48" s="73"/>
      <c r="E48" s="42"/>
      <c r="F48" s="73">
        <v>1</v>
      </c>
      <c r="G48" s="42"/>
      <c r="H48" s="41"/>
      <c r="I48" s="42"/>
      <c r="J48" s="41"/>
      <c r="K48" s="42"/>
    </row>
    <row r="49" spans="1:11" ht="24">
      <c r="A49" s="40">
        <v>44</v>
      </c>
      <c r="B49" s="40" t="s">
        <v>108</v>
      </c>
      <c r="C49" s="41">
        <v>1</v>
      </c>
      <c r="D49" s="73"/>
      <c r="E49" s="42"/>
      <c r="F49" s="73">
        <v>1</v>
      </c>
      <c r="G49" s="42"/>
      <c r="H49" s="41"/>
      <c r="I49" s="42"/>
      <c r="J49" s="41"/>
      <c r="K49" s="42"/>
    </row>
    <row r="50" spans="1:11" ht="24">
      <c r="A50" s="40">
        <v>45</v>
      </c>
      <c r="B50" s="40" t="s">
        <v>109</v>
      </c>
      <c r="C50" s="41">
        <v>1</v>
      </c>
      <c r="D50" s="73"/>
      <c r="E50" s="42"/>
      <c r="F50" s="73">
        <v>1</v>
      </c>
      <c r="G50" s="42"/>
      <c r="H50" s="41"/>
      <c r="I50" s="42"/>
      <c r="J50" s="41">
        <v>1</v>
      </c>
      <c r="K50" s="42"/>
    </row>
    <row r="51" spans="1:11" ht="24">
      <c r="A51" s="40">
        <v>46</v>
      </c>
      <c r="B51" s="40" t="s">
        <v>110</v>
      </c>
      <c r="C51" s="41">
        <v>1</v>
      </c>
      <c r="D51" s="73">
        <v>1</v>
      </c>
      <c r="E51" s="42"/>
      <c r="F51" s="73"/>
      <c r="G51" s="42"/>
      <c r="H51" s="41"/>
      <c r="I51" s="42"/>
      <c r="J51" s="41"/>
      <c r="K51" s="42"/>
    </row>
    <row r="52" spans="1:11" ht="24">
      <c r="A52" s="40">
        <v>47</v>
      </c>
      <c r="B52" s="40" t="s">
        <v>111</v>
      </c>
      <c r="C52" s="41">
        <v>1</v>
      </c>
      <c r="D52" s="73"/>
      <c r="E52" s="42"/>
      <c r="F52" s="73">
        <v>1</v>
      </c>
      <c r="G52" s="42"/>
      <c r="H52" s="41"/>
      <c r="I52" s="42"/>
      <c r="J52" s="41"/>
      <c r="K52" s="42"/>
    </row>
    <row r="53" spans="1:11" ht="24">
      <c r="A53" s="40">
        <v>48</v>
      </c>
      <c r="B53" s="40" t="s">
        <v>116</v>
      </c>
      <c r="C53" s="41">
        <v>1</v>
      </c>
      <c r="D53" s="73"/>
      <c r="E53" s="42"/>
      <c r="F53" s="73">
        <v>1</v>
      </c>
      <c r="G53" s="42"/>
      <c r="H53" s="41"/>
      <c r="I53" s="42"/>
      <c r="J53" s="41"/>
      <c r="K53" s="42"/>
    </row>
    <row r="54" spans="1:11" ht="24">
      <c r="A54" s="40">
        <v>49</v>
      </c>
      <c r="B54" s="40" t="s">
        <v>112</v>
      </c>
      <c r="C54" s="41">
        <v>1</v>
      </c>
      <c r="D54" s="73"/>
      <c r="E54" s="42"/>
      <c r="F54" s="73"/>
      <c r="G54" s="42"/>
      <c r="H54" s="41"/>
      <c r="I54" s="42"/>
      <c r="J54" s="41"/>
      <c r="K54" s="42"/>
    </row>
    <row r="55" spans="1:11" ht="28.5" customHeight="1">
      <c r="A55" s="40">
        <v>50</v>
      </c>
      <c r="B55" s="40" t="s">
        <v>71</v>
      </c>
      <c r="C55" s="41">
        <v>1</v>
      </c>
      <c r="D55" s="73">
        <v>1</v>
      </c>
      <c r="E55" s="42"/>
      <c r="F55" s="73"/>
      <c r="G55" s="42"/>
      <c r="H55" s="41"/>
      <c r="I55" s="42"/>
      <c r="J55" s="41"/>
      <c r="K55" s="42"/>
    </row>
    <row r="56" spans="1:11" ht="24" customHeight="1">
      <c r="A56" s="40">
        <v>51</v>
      </c>
      <c r="B56" s="40" t="s">
        <v>113</v>
      </c>
      <c r="C56" s="41">
        <v>1</v>
      </c>
      <c r="D56" s="73"/>
      <c r="E56" s="42"/>
      <c r="F56" s="73">
        <v>1</v>
      </c>
      <c r="G56" s="42"/>
      <c r="H56" s="41"/>
      <c r="I56" s="42"/>
      <c r="J56" s="41"/>
      <c r="K56" s="42"/>
    </row>
    <row r="57" spans="1:11" ht="24">
      <c r="A57" s="40">
        <v>52</v>
      </c>
      <c r="B57" s="40" t="s">
        <v>114</v>
      </c>
      <c r="C57" s="41">
        <v>1</v>
      </c>
      <c r="D57" s="73"/>
      <c r="E57" s="42"/>
      <c r="F57" s="73"/>
      <c r="G57" s="42"/>
      <c r="H57" s="41"/>
      <c r="I57" s="42"/>
      <c r="J57" s="41"/>
      <c r="K57" s="42"/>
    </row>
    <row r="58" spans="1:11" ht="24">
      <c r="A58" s="40">
        <v>53</v>
      </c>
      <c r="B58" s="40" t="s">
        <v>72</v>
      </c>
      <c r="C58" s="41">
        <v>1</v>
      </c>
      <c r="D58" s="73">
        <v>1</v>
      </c>
      <c r="E58" s="42"/>
      <c r="F58" s="73"/>
      <c r="G58" s="42"/>
      <c r="H58" s="41">
        <v>1</v>
      </c>
      <c r="I58" s="42"/>
      <c r="J58" s="41"/>
      <c r="K58" s="42"/>
    </row>
    <row r="59" spans="1:11" ht="24">
      <c r="A59" s="40">
        <v>54</v>
      </c>
      <c r="B59" s="40" t="s">
        <v>115</v>
      </c>
      <c r="C59" s="41">
        <v>1</v>
      </c>
      <c r="D59" s="73">
        <v>1</v>
      </c>
      <c r="E59" s="42"/>
      <c r="F59" s="73"/>
      <c r="G59" s="42"/>
      <c r="H59" s="41"/>
      <c r="I59" s="42"/>
      <c r="J59" s="41"/>
      <c r="K59" s="42"/>
    </row>
    <row r="60" spans="1:11" ht="30" customHeight="1">
      <c r="A60" s="40">
        <v>55</v>
      </c>
      <c r="B60" s="40" t="s">
        <v>117</v>
      </c>
      <c r="C60" s="41">
        <v>1</v>
      </c>
      <c r="D60" s="73"/>
      <c r="E60" s="42"/>
      <c r="F60" s="73">
        <v>1</v>
      </c>
      <c r="G60" s="42"/>
      <c r="H60" s="41"/>
      <c r="I60" s="42"/>
      <c r="J60" s="41"/>
      <c r="K60" s="42"/>
    </row>
    <row r="61" spans="1:11" ht="24">
      <c r="A61" s="40">
        <v>56</v>
      </c>
      <c r="B61" s="40" t="s">
        <v>143</v>
      </c>
      <c r="C61" s="41">
        <v>1</v>
      </c>
      <c r="D61" s="73"/>
      <c r="E61" s="42"/>
      <c r="F61" s="73">
        <v>1</v>
      </c>
      <c r="G61" s="42"/>
      <c r="H61" s="41"/>
      <c r="I61" s="42"/>
      <c r="J61" s="41"/>
      <c r="K61" s="42"/>
    </row>
    <row r="62" spans="1:11" ht="15.75" customHeight="1">
      <c r="A62" s="83" t="s">
        <v>124</v>
      </c>
      <c r="B62" s="83"/>
      <c r="C62" s="46">
        <f>SUM(C6:C61)</f>
        <v>55</v>
      </c>
      <c r="D62" s="46">
        <f>SUM(D6:D61)</f>
        <v>20</v>
      </c>
      <c r="E62" s="47">
        <f>D62/C62*100</f>
        <v>36.36363636363637</v>
      </c>
      <c r="F62" s="72">
        <f>SUM(F6:F61)</f>
        <v>31</v>
      </c>
      <c r="G62" s="47">
        <f>F62/C62*100</f>
        <v>56.36363636363636</v>
      </c>
      <c r="H62" s="46">
        <f>SUM(H6:H61)</f>
        <v>6</v>
      </c>
      <c r="I62" s="47">
        <f>H62/C62*100</f>
        <v>10.909090909090908</v>
      </c>
      <c r="J62" s="46">
        <f>SUM(J6:J61)</f>
        <v>4</v>
      </c>
      <c r="K62" s="47">
        <f>J62/C62*100</f>
        <v>7.2727272727272725</v>
      </c>
    </row>
    <row r="63" spans="1:11" ht="12.75">
      <c r="A63" s="40">
        <v>1</v>
      </c>
      <c r="B63" s="48" t="s">
        <v>4</v>
      </c>
      <c r="C63" s="41">
        <v>1</v>
      </c>
      <c r="D63" s="73"/>
      <c r="E63" s="42"/>
      <c r="F63" s="73">
        <v>1</v>
      </c>
      <c r="G63" s="42"/>
      <c r="H63" s="41"/>
      <c r="I63" s="42"/>
      <c r="J63" s="41"/>
      <c r="K63" s="42"/>
    </row>
    <row r="64" spans="1:11" ht="12.75">
      <c r="A64" s="40">
        <v>2</v>
      </c>
      <c r="B64" s="48" t="s">
        <v>5</v>
      </c>
      <c r="C64" s="41">
        <v>1</v>
      </c>
      <c r="D64" s="73"/>
      <c r="E64" s="42"/>
      <c r="F64" s="73">
        <v>1</v>
      </c>
      <c r="G64" s="42"/>
      <c r="H64" s="41"/>
      <c r="I64" s="42"/>
      <c r="J64" s="41"/>
      <c r="K64" s="42"/>
    </row>
    <row r="65" spans="1:11" ht="12.75">
      <c r="A65" s="40">
        <v>3</v>
      </c>
      <c r="B65" s="48" t="s">
        <v>6</v>
      </c>
      <c r="C65" s="41">
        <v>1</v>
      </c>
      <c r="D65" s="73"/>
      <c r="E65" s="42"/>
      <c r="F65" s="73">
        <v>1</v>
      </c>
      <c r="G65" s="42"/>
      <c r="H65" s="41"/>
      <c r="I65" s="42"/>
      <c r="J65" s="41"/>
      <c r="K65" s="42"/>
    </row>
    <row r="66" spans="1:11" ht="12.75">
      <c r="A66" s="40">
        <v>4</v>
      </c>
      <c r="B66" s="48" t="s">
        <v>7</v>
      </c>
      <c r="C66" s="41">
        <v>1</v>
      </c>
      <c r="D66" s="73"/>
      <c r="E66" s="42"/>
      <c r="F66" s="73">
        <v>1</v>
      </c>
      <c r="G66" s="42"/>
      <c r="H66" s="41"/>
      <c r="I66" s="42"/>
      <c r="J66" s="41"/>
      <c r="K66" s="42"/>
    </row>
    <row r="67" spans="1:11" ht="12.75">
      <c r="A67" s="40">
        <v>5</v>
      </c>
      <c r="B67" s="48" t="s">
        <v>8</v>
      </c>
      <c r="C67" s="41">
        <v>1</v>
      </c>
      <c r="D67" s="73"/>
      <c r="E67" s="42"/>
      <c r="F67" s="73">
        <v>1</v>
      </c>
      <c r="G67" s="42"/>
      <c r="H67" s="41"/>
      <c r="I67" s="42"/>
      <c r="J67" s="41"/>
      <c r="K67" s="42"/>
    </row>
    <row r="68" spans="1:11" ht="24">
      <c r="A68" s="40">
        <v>6</v>
      </c>
      <c r="B68" s="48" t="s">
        <v>9</v>
      </c>
      <c r="C68" s="41">
        <v>1</v>
      </c>
      <c r="D68" s="73"/>
      <c r="E68" s="42"/>
      <c r="F68" s="73">
        <v>1</v>
      </c>
      <c r="G68" s="42"/>
      <c r="H68" s="41"/>
      <c r="I68" s="42"/>
      <c r="J68" s="41"/>
      <c r="K68" s="42"/>
    </row>
    <row r="69" spans="1:11" ht="24">
      <c r="A69" s="40">
        <v>7</v>
      </c>
      <c r="B69" s="48" t="s">
        <v>224</v>
      </c>
      <c r="C69" s="41">
        <v>1</v>
      </c>
      <c r="D69" s="73">
        <v>1</v>
      </c>
      <c r="E69" s="42"/>
      <c r="F69" s="73"/>
      <c r="G69" s="42"/>
      <c r="H69" s="41"/>
      <c r="I69" s="42"/>
      <c r="J69" s="41"/>
      <c r="K69" s="42"/>
    </row>
    <row r="70" spans="1:11" ht="12.75">
      <c r="A70" s="40">
        <v>8</v>
      </c>
      <c r="B70" s="48" t="s">
        <v>225</v>
      </c>
      <c r="C70" s="41">
        <v>1</v>
      </c>
      <c r="D70" s="73"/>
      <c r="E70" s="42"/>
      <c r="F70" s="73">
        <v>1</v>
      </c>
      <c r="G70" s="42"/>
      <c r="H70" s="41"/>
      <c r="I70" s="42"/>
      <c r="J70" s="41"/>
      <c r="K70" s="42"/>
    </row>
    <row r="71" spans="1:11" ht="12.75">
      <c r="A71" s="40">
        <v>9</v>
      </c>
      <c r="B71" s="48" t="s">
        <v>226</v>
      </c>
      <c r="C71" s="41">
        <v>1</v>
      </c>
      <c r="D71" s="73"/>
      <c r="E71" s="42"/>
      <c r="F71" s="73">
        <v>1</v>
      </c>
      <c r="G71" s="42"/>
      <c r="H71" s="41"/>
      <c r="I71" s="42"/>
      <c r="J71" s="41"/>
      <c r="K71" s="42"/>
    </row>
    <row r="72" spans="1:11" ht="12.75">
      <c r="A72" s="40">
        <v>10</v>
      </c>
      <c r="B72" s="48" t="s">
        <v>145</v>
      </c>
      <c r="C72" s="41">
        <v>1</v>
      </c>
      <c r="D72" s="73"/>
      <c r="E72" s="42"/>
      <c r="F72" s="73">
        <v>1</v>
      </c>
      <c r="G72" s="42"/>
      <c r="H72" s="41"/>
      <c r="I72" s="42"/>
      <c r="J72" s="41"/>
      <c r="K72" s="42"/>
    </row>
    <row r="73" spans="1:11" ht="12.75">
      <c r="A73" s="40">
        <v>11</v>
      </c>
      <c r="B73" s="48" t="s">
        <v>136</v>
      </c>
      <c r="C73" s="41">
        <v>1</v>
      </c>
      <c r="D73" s="73">
        <v>1</v>
      </c>
      <c r="E73" s="42"/>
      <c r="F73" s="73"/>
      <c r="G73" s="42"/>
      <c r="H73" s="41">
        <v>1</v>
      </c>
      <c r="I73" s="42"/>
      <c r="J73" s="41"/>
      <c r="K73" s="42"/>
    </row>
    <row r="74" spans="1:11" ht="72">
      <c r="A74" s="40">
        <v>12</v>
      </c>
      <c r="B74" s="48" t="s">
        <v>11</v>
      </c>
      <c r="C74" s="41">
        <v>1</v>
      </c>
      <c r="D74" s="73">
        <v>1</v>
      </c>
      <c r="E74" s="42"/>
      <c r="F74" s="73"/>
      <c r="G74" s="42"/>
      <c r="H74" s="41">
        <v>1</v>
      </c>
      <c r="I74" s="42"/>
      <c r="J74" s="41"/>
      <c r="K74" s="42"/>
    </row>
    <row r="75" spans="1:11" ht="72">
      <c r="A75" s="40">
        <v>13</v>
      </c>
      <c r="B75" s="48" t="s">
        <v>137</v>
      </c>
      <c r="C75" s="41">
        <v>1</v>
      </c>
      <c r="D75" s="73">
        <v>1</v>
      </c>
      <c r="E75" s="42"/>
      <c r="F75" s="73"/>
      <c r="G75" s="42"/>
      <c r="H75" s="41"/>
      <c r="I75" s="42"/>
      <c r="J75" s="41"/>
      <c r="K75" s="42"/>
    </row>
    <row r="76" spans="1:11" ht="12.75">
      <c r="A76" s="83" t="s">
        <v>12</v>
      </c>
      <c r="B76" s="83"/>
      <c r="C76" s="46">
        <f>SUM(C63:C75)</f>
        <v>13</v>
      </c>
      <c r="D76" s="46">
        <f>SUM(D63:D75)</f>
        <v>4</v>
      </c>
      <c r="E76" s="47">
        <f>D76/C76*100</f>
        <v>30.76923076923077</v>
      </c>
      <c r="F76" s="72">
        <f>SUM(F63:F75)</f>
        <v>9</v>
      </c>
      <c r="G76" s="47">
        <f>F76/C76*100</f>
        <v>69.23076923076923</v>
      </c>
      <c r="H76" s="46">
        <f>SUM(H63:H75)</f>
        <v>2</v>
      </c>
      <c r="I76" s="47">
        <f>H76/C76*100</f>
        <v>15.384615384615385</v>
      </c>
      <c r="J76" s="46">
        <f>SUM(J63:J75)</f>
        <v>0</v>
      </c>
      <c r="K76" s="47">
        <f>J76/C76*100</f>
        <v>0</v>
      </c>
    </row>
    <row r="77" spans="1:11" ht="12.75">
      <c r="A77" s="40">
        <v>1</v>
      </c>
      <c r="B77" s="66" t="s">
        <v>147</v>
      </c>
      <c r="C77" s="41">
        <v>1</v>
      </c>
      <c r="D77" s="73"/>
      <c r="E77" s="42"/>
      <c r="F77" s="73">
        <v>1</v>
      </c>
      <c r="G77" s="42"/>
      <c r="H77" s="41"/>
      <c r="I77" s="42"/>
      <c r="J77" s="41"/>
      <c r="K77" s="42"/>
    </row>
    <row r="78" spans="1:11" ht="12.75">
      <c r="A78" s="40">
        <v>2</v>
      </c>
      <c r="B78" s="66" t="s">
        <v>148</v>
      </c>
      <c r="C78" s="41">
        <v>1</v>
      </c>
      <c r="D78" s="73"/>
      <c r="E78" s="42"/>
      <c r="F78" s="73">
        <v>1</v>
      </c>
      <c r="G78" s="42"/>
      <c r="H78" s="41"/>
      <c r="I78" s="42"/>
      <c r="J78" s="41"/>
      <c r="K78" s="42"/>
    </row>
    <row r="79" spans="1:11" ht="24">
      <c r="A79" s="40">
        <v>3</v>
      </c>
      <c r="B79" s="66" t="s">
        <v>149</v>
      </c>
      <c r="C79" s="41">
        <v>1</v>
      </c>
      <c r="D79" s="73"/>
      <c r="E79" s="42"/>
      <c r="F79" s="73">
        <v>1</v>
      </c>
      <c r="G79" s="42"/>
      <c r="H79" s="41"/>
      <c r="I79" s="42"/>
      <c r="J79" s="41"/>
      <c r="K79" s="42"/>
    </row>
    <row r="80" spans="1:11" ht="12.75">
      <c r="A80" s="40">
        <v>4</v>
      </c>
      <c r="B80" s="66" t="s">
        <v>150</v>
      </c>
      <c r="C80" s="41">
        <v>1</v>
      </c>
      <c r="D80" s="73">
        <v>1</v>
      </c>
      <c r="E80" s="42"/>
      <c r="F80" s="73"/>
      <c r="G80" s="42"/>
      <c r="H80" s="41"/>
      <c r="I80" s="42"/>
      <c r="J80" s="41"/>
      <c r="K80" s="42"/>
    </row>
    <row r="81" spans="1:11" ht="24">
      <c r="A81" s="40">
        <v>5</v>
      </c>
      <c r="B81" s="66" t="s">
        <v>151</v>
      </c>
      <c r="C81" s="41">
        <v>1</v>
      </c>
      <c r="D81" s="73"/>
      <c r="E81" s="42"/>
      <c r="F81" s="73">
        <v>1</v>
      </c>
      <c r="G81" s="42"/>
      <c r="H81" s="41"/>
      <c r="I81" s="42"/>
      <c r="J81" s="41"/>
      <c r="K81" s="42"/>
    </row>
    <row r="82" spans="1:11" ht="24">
      <c r="A82" s="40">
        <v>6</v>
      </c>
      <c r="B82" s="66" t="s">
        <v>152</v>
      </c>
      <c r="C82" s="41">
        <v>1</v>
      </c>
      <c r="D82" s="73"/>
      <c r="E82" s="42"/>
      <c r="F82" s="73">
        <v>1</v>
      </c>
      <c r="G82" s="42"/>
      <c r="H82" s="41"/>
      <c r="I82" s="42"/>
      <c r="J82" s="41">
        <v>1</v>
      </c>
      <c r="K82" s="42"/>
    </row>
    <row r="83" spans="1:11" ht="24">
      <c r="A83" s="40">
        <v>7</v>
      </c>
      <c r="B83" s="66" t="s">
        <v>153</v>
      </c>
      <c r="C83" s="41">
        <v>1</v>
      </c>
      <c r="D83" s="73"/>
      <c r="E83" s="42"/>
      <c r="F83" s="73">
        <v>1</v>
      </c>
      <c r="G83" s="42"/>
      <c r="H83" s="41"/>
      <c r="I83" s="42"/>
      <c r="J83" s="41"/>
      <c r="K83" s="42"/>
    </row>
    <row r="84" spans="1:11" ht="24">
      <c r="A84" s="40">
        <v>8</v>
      </c>
      <c r="B84" s="66" t="s">
        <v>154</v>
      </c>
      <c r="C84" s="41">
        <v>1</v>
      </c>
      <c r="D84" s="73"/>
      <c r="E84" s="42"/>
      <c r="F84" s="73">
        <v>1</v>
      </c>
      <c r="G84" s="42"/>
      <c r="H84" s="41"/>
      <c r="I84" s="42"/>
      <c r="J84" s="41">
        <v>1</v>
      </c>
      <c r="K84" s="42"/>
    </row>
    <row r="85" spans="1:11" ht="12.75">
      <c r="A85" s="83" t="s">
        <v>146</v>
      </c>
      <c r="B85" s="83"/>
      <c r="C85" s="46">
        <f>SUM(C77:C84)</f>
        <v>8</v>
      </c>
      <c r="D85" s="46">
        <f>SUM(D77:D84)</f>
        <v>1</v>
      </c>
      <c r="E85" s="47">
        <f>D85/C85*100</f>
        <v>12.5</v>
      </c>
      <c r="F85" s="72">
        <f>SUM(F77:F84)</f>
        <v>7</v>
      </c>
      <c r="G85" s="47">
        <f>F85/C85*100</f>
        <v>87.5</v>
      </c>
      <c r="H85" s="46">
        <f>SUM(H77:H84)</f>
        <v>0</v>
      </c>
      <c r="I85" s="47">
        <f>H85/C85*100</f>
        <v>0</v>
      </c>
      <c r="J85" s="46">
        <f>SUM(J77:J84)</f>
        <v>2</v>
      </c>
      <c r="K85" s="47">
        <f>J85/C85*100</f>
        <v>25</v>
      </c>
    </row>
    <row r="86" spans="1:11" ht="24">
      <c r="A86" s="40">
        <v>1</v>
      </c>
      <c r="B86" s="65" t="s">
        <v>157</v>
      </c>
      <c r="C86" s="41">
        <v>1</v>
      </c>
      <c r="D86" s="73"/>
      <c r="E86" s="42"/>
      <c r="F86" s="73">
        <v>1</v>
      </c>
      <c r="G86" s="42"/>
      <c r="H86" s="41"/>
      <c r="I86" s="42"/>
      <c r="J86" s="41"/>
      <c r="K86" s="42"/>
    </row>
    <row r="87" spans="1:11" ht="24">
      <c r="A87" s="40">
        <v>2</v>
      </c>
      <c r="B87" s="81" t="s">
        <v>158</v>
      </c>
      <c r="C87" s="41">
        <v>1</v>
      </c>
      <c r="D87" s="73">
        <v>1</v>
      </c>
      <c r="E87" s="42"/>
      <c r="F87" s="73"/>
      <c r="G87" s="42"/>
      <c r="H87" s="41">
        <v>1</v>
      </c>
      <c r="I87" s="42"/>
      <c r="J87" s="41"/>
      <c r="K87" s="42"/>
    </row>
    <row r="88" spans="1:11" ht="24">
      <c r="A88" s="40">
        <v>3</v>
      </c>
      <c r="B88" s="81" t="s">
        <v>159</v>
      </c>
      <c r="C88" s="41">
        <v>1</v>
      </c>
      <c r="D88" s="73"/>
      <c r="E88" s="42"/>
      <c r="F88" s="73">
        <v>1</v>
      </c>
      <c r="G88" s="42"/>
      <c r="H88" s="41"/>
      <c r="I88" s="42"/>
      <c r="J88" s="41">
        <v>1</v>
      </c>
      <c r="K88" s="42"/>
    </row>
    <row r="89" spans="1:11" ht="12.75">
      <c r="A89" s="40">
        <v>4</v>
      </c>
      <c r="B89" s="81" t="s">
        <v>160</v>
      </c>
      <c r="C89" s="41">
        <v>1</v>
      </c>
      <c r="D89" s="73"/>
      <c r="E89" s="42"/>
      <c r="F89" s="73">
        <v>1</v>
      </c>
      <c r="G89" s="42"/>
      <c r="H89" s="41"/>
      <c r="I89" s="42"/>
      <c r="J89" s="41"/>
      <c r="K89" s="42"/>
    </row>
    <row r="90" spans="1:11" ht="24">
      <c r="A90" s="40">
        <v>5</v>
      </c>
      <c r="B90" s="81" t="s">
        <v>161</v>
      </c>
      <c r="C90" s="41">
        <v>1</v>
      </c>
      <c r="D90" s="73">
        <v>1</v>
      </c>
      <c r="E90" s="42"/>
      <c r="F90" s="73"/>
      <c r="G90" s="42"/>
      <c r="H90" s="41">
        <v>1</v>
      </c>
      <c r="I90" s="42"/>
      <c r="J90" s="41"/>
      <c r="K90" s="42"/>
    </row>
    <row r="91" spans="1:11" ht="36">
      <c r="A91" s="40">
        <v>6</v>
      </c>
      <c r="B91" s="48" t="s">
        <v>140</v>
      </c>
      <c r="C91" s="41">
        <v>1</v>
      </c>
      <c r="D91" s="73">
        <v>1</v>
      </c>
      <c r="E91" s="42"/>
      <c r="F91" s="73"/>
      <c r="G91" s="42"/>
      <c r="H91" s="41"/>
      <c r="I91" s="42"/>
      <c r="J91" s="41"/>
      <c r="K91" s="42"/>
    </row>
    <row r="92" spans="1:11" ht="12.75">
      <c r="A92" s="40">
        <v>7</v>
      </c>
      <c r="B92" s="65" t="s">
        <v>162</v>
      </c>
      <c r="C92" s="41">
        <v>1</v>
      </c>
      <c r="D92" s="73"/>
      <c r="E92" s="42"/>
      <c r="F92" s="73">
        <v>1</v>
      </c>
      <c r="G92" s="42"/>
      <c r="H92" s="41"/>
      <c r="I92" s="42"/>
      <c r="J92" s="41"/>
      <c r="K92" s="42"/>
    </row>
    <row r="93" spans="1:11" ht="24">
      <c r="A93" s="40">
        <v>8</v>
      </c>
      <c r="B93" s="81" t="s">
        <v>163</v>
      </c>
      <c r="C93" s="41">
        <v>1</v>
      </c>
      <c r="D93" s="73"/>
      <c r="E93" s="42"/>
      <c r="F93" s="73">
        <v>1</v>
      </c>
      <c r="G93" s="42"/>
      <c r="H93" s="41"/>
      <c r="I93" s="42"/>
      <c r="J93" s="41"/>
      <c r="K93" s="42"/>
    </row>
    <row r="94" spans="1:11" ht="12.75">
      <c r="A94" s="40">
        <v>9</v>
      </c>
      <c r="B94" s="65" t="s">
        <v>164</v>
      </c>
      <c r="C94" s="41">
        <v>1</v>
      </c>
      <c r="D94" s="73"/>
      <c r="E94" s="42"/>
      <c r="F94" s="73">
        <v>1</v>
      </c>
      <c r="G94" s="42"/>
      <c r="H94" s="41"/>
      <c r="I94" s="42"/>
      <c r="J94" s="41"/>
      <c r="K94" s="42"/>
    </row>
    <row r="95" spans="1:11" ht="48">
      <c r="A95" s="40">
        <v>10</v>
      </c>
      <c r="B95" s="45" t="s">
        <v>127</v>
      </c>
      <c r="C95" s="41">
        <v>1</v>
      </c>
      <c r="D95" s="73"/>
      <c r="E95" s="42"/>
      <c r="F95" s="73">
        <v>1</v>
      </c>
      <c r="G95" s="42"/>
      <c r="H95" s="41"/>
      <c r="I95" s="42"/>
      <c r="J95" s="41"/>
      <c r="K95" s="42"/>
    </row>
    <row r="96" spans="1:11" ht="12.75">
      <c r="A96" s="40">
        <v>11</v>
      </c>
      <c r="B96" s="81" t="s">
        <v>165</v>
      </c>
      <c r="C96" s="41">
        <v>1</v>
      </c>
      <c r="D96" s="73"/>
      <c r="E96" s="42"/>
      <c r="F96" s="73">
        <v>1</v>
      </c>
      <c r="G96" s="42"/>
      <c r="H96" s="41"/>
      <c r="I96" s="42"/>
      <c r="J96" s="41"/>
      <c r="K96" s="42"/>
    </row>
    <row r="97" spans="1:11" ht="12.75">
      <c r="A97" s="40">
        <v>12</v>
      </c>
      <c r="B97" s="81" t="s">
        <v>166</v>
      </c>
      <c r="C97" s="41">
        <v>1</v>
      </c>
      <c r="D97" s="73">
        <v>1</v>
      </c>
      <c r="E97" s="42"/>
      <c r="F97" s="73"/>
      <c r="G97" s="42"/>
      <c r="H97" s="41"/>
      <c r="I97" s="42"/>
      <c r="J97" s="41"/>
      <c r="K97" s="42"/>
    </row>
    <row r="98" spans="1:11" ht="24">
      <c r="A98" s="40">
        <v>13</v>
      </c>
      <c r="B98" s="81" t="s">
        <v>167</v>
      </c>
      <c r="C98" s="41">
        <v>1</v>
      </c>
      <c r="D98" s="73"/>
      <c r="E98" s="42"/>
      <c r="F98" s="73">
        <v>1</v>
      </c>
      <c r="G98" s="42"/>
      <c r="H98" s="41"/>
      <c r="I98" s="42"/>
      <c r="J98" s="41"/>
      <c r="K98" s="42"/>
    </row>
    <row r="99" spans="1:11" ht="12.75">
      <c r="A99" s="40">
        <v>14</v>
      </c>
      <c r="B99" s="81" t="s">
        <v>168</v>
      </c>
      <c r="C99" s="41">
        <v>1</v>
      </c>
      <c r="D99" s="73">
        <v>1</v>
      </c>
      <c r="E99" s="42"/>
      <c r="F99" s="73"/>
      <c r="G99" s="42"/>
      <c r="H99" s="41">
        <v>1</v>
      </c>
      <c r="I99" s="42"/>
      <c r="J99" s="41"/>
      <c r="K99" s="42"/>
    </row>
    <row r="100" spans="1:11" ht="24">
      <c r="A100" s="40">
        <v>15</v>
      </c>
      <c r="B100" s="81" t="s">
        <v>169</v>
      </c>
      <c r="C100" s="41">
        <v>1</v>
      </c>
      <c r="D100" s="73"/>
      <c r="E100" s="42"/>
      <c r="F100" s="73">
        <v>1</v>
      </c>
      <c r="G100" s="42"/>
      <c r="H100" s="41"/>
      <c r="I100" s="42"/>
      <c r="J100" s="41">
        <v>1</v>
      </c>
      <c r="K100" s="42"/>
    </row>
    <row r="101" spans="1:11" ht="48">
      <c r="A101" s="40">
        <v>16</v>
      </c>
      <c r="B101" s="48" t="s">
        <v>126</v>
      </c>
      <c r="C101" s="41">
        <v>1</v>
      </c>
      <c r="D101" s="73">
        <v>1</v>
      </c>
      <c r="E101" s="42"/>
      <c r="F101" s="73"/>
      <c r="G101" s="42"/>
      <c r="H101" s="41"/>
      <c r="I101" s="42"/>
      <c r="J101" s="41"/>
      <c r="K101" s="42"/>
    </row>
    <row r="102" spans="1:11" ht="24">
      <c r="A102" s="40">
        <v>17</v>
      </c>
      <c r="B102" s="81" t="s">
        <v>170</v>
      </c>
      <c r="C102" s="41">
        <v>1</v>
      </c>
      <c r="D102" s="73"/>
      <c r="E102" s="42"/>
      <c r="F102" s="73">
        <v>1</v>
      </c>
      <c r="G102" s="42"/>
      <c r="H102" s="41"/>
      <c r="I102" s="42"/>
      <c r="J102" s="41"/>
      <c r="K102" s="42"/>
    </row>
    <row r="103" spans="1:11" ht="24">
      <c r="A103" s="40">
        <v>18</v>
      </c>
      <c r="B103" s="81" t="s">
        <v>215</v>
      </c>
      <c r="C103" s="41">
        <v>1</v>
      </c>
      <c r="D103" s="73"/>
      <c r="E103" s="42"/>
      <c r="F103" s="73">
        <v>1</v>
      </c>
      <c r="G103" s="42"/>
      <c r="H103" s="41"/>
      <c r="I103" s="42"/>
      <c r="J103" s="41"/>
      <c r="K103" s="42"/>
    </row>
    <row r="104" spans="1:11" ht="24">
      <c r="A104" s="40">
        <v>19</v>
      </c>
      <c r="B104" s="81" t="s">
        <v>171</v>
      </c>
      <c r="C104" s="41">
        <v>1</v>
      </c>
      <c r="D104" s="73"/>
      <c r="E104" s="42"/>
      <c r="F104" s="73">
        <v>1</v>
      </c>
      <c r="G104" s="42"/>
      <c r="H104" s="41"/>
      <c r="I104" s="42"/>
      <c r="J104" s="41"/>
      <c r="K104" s="42"/>
    </row>
    <row r="105" spans="1:11" ht="12.75">
      <c r="A105" s="40">
        <v>20</v>
      </c>
      <c r="B105" s="81" t="s">
        <v>172</v>
      </c>
      <c r="C105" s="41">
        <v>1</v>
      </c>
      <c r="D105" s="73"/>
      <c r="E105" s="42"/>
      <c r="F105" s="73">
        <v>1</v>
      </c>
      <c r="G105" s="42"/>
      <c r="H105" s="41"/>
      <c r="I105" s="42"/>
      <c r="J105" s="41"/>
      <c r="K105" s="42"/>
    </row>
    <row r="106" spans="1:11" ht="24">
      <c r="A106" s="40">
        <v>21</v>
      </c>
      <c r="B106" s="81" t="s">
        <v>173</v>
      </c>
      <c r="C106" s="41">
        <v>1</v>
      </c>
      <c r="D106" s="73"/>
      <c r="E106" s="42"/>
      <c r="F106" s="73">
        <v>1</v>
      </c>
      <c r="G106" s="42"/>
      <c r="H106" s="41"/>
      <c r="I106" s="42"/>
      <c r="J106" s="41"/>
      <c r="K106" s="42"/>
    </row>
    <row r="107" spans="1:11" ht="24">
      <c r="A107" s="40">
        <v>22</v>
      </c>
      <c r="B107" s="81" t="s">
        <v>174</v>
      </c>
      <c r="C107" s="41">
        <v>1</v>
      </c>
      <c r="D107" s="73"/>
      <c r="E107" s="42"/>
      <c r="F107" s="73">
        <v>1</v>
      </c>
      <c r="G107" s="42"/>
      <c r="H107" s="41"/>
      <c r="I107" s="42"/>
      <c r="J107" s="41"/>
      <c r="K107" s="42"/>
    </row>
    <row r="108" spans="1:11" ht="24">
      <c r="A108" s="40">
        <v>23</v>
      </c>
      <c r="B108" s="81" t="s">
        <v>175</v>
      </c>
      <c r="C108" s="41">
        <v>1</v>
      </c>
      <c r="D108" s="73"/>
      <c r="E108" s="42"/>
      <c r="F108" s="73">
        <v>1</v>
      </c>
      <c r="G108" s="42"/>
      <c r="H108" s="41"/>
      <c r="I108" s="42"/>
      <c r="J108" s="41"/>
      <c r="K108" s="42"/>
    </row>
    <row r="109" spans="1:11" ht="24">
      <c r="A109" s="40">
        <v>24</v>
      </c>
      <c r="B109" s="81" t="s">
        <v>176</v>
      </c>
      <c r="C109" s="41">
        <v>1</v>
      </c>
      <c r="D109" s="73"/>
      <c r="E109" s="42"/>
      <c r="F109" s="73">
        <v>1</v>
      </c>
      <c r="G109" s="42"/>
      <c r="H109" s="41"/>
      <c r="I109" s="42"/>
      <c r="J109" s="41"/>
      <c r="K109" s="42"/>
    </row>
    <row r="110" spans="1:11" ht="15.75" customHeight="1">
      <c r="A110" s="40">
        <v>25</v>
      </c>
      <c r="B110" s="81" t="s">
        <v>177</v>
      </c>
      <c r="C110" s="41">
        <v>1</v>
      </c>
      <c r="D110" s="73"/>
      <c r="E110" s="42"/>
      <c r="F110" s="73">
        <v>1</v>
      </c>
      <c r="G110" s="42"/>
      <c r="H110" s="41"/>
      <c r="I110" s="42"/>
      <c r="J110" s="41"/>
      <c r="K110" s="42"/>
    </row>
    <row r="111" spans="1:11" ht="15.75" customHeight="1">
      <c r="A111" s="40">
        <v>26</v>
      </c>
      <c r="B111" s="81" t="s">
        <v>178</v>
      </c>
      <c r="C111" s="41">
        <v>1</v>
      </c>
      <c r="D111" s="73"/>
      <c r="E111" s="42"/>
      <c r="F111" s="73">
        <v>1</v>
      </c>
      <c r="G111" s="42"/>
      <c r="H111" s="41"/>
      <c r="I111" s="42"/>
      <c r="J111" s="41"/>
      <c r="K111" s="42"/>
    </row>
    <row r="112" spans="1:11" ht="15.75" customHeight="1">
      <c r="A112" s="40">
        <v>27</v>
      </c>
      <c r="B112" s="81" t="s">
        <v>179</v>
      </c>
      <c r="C112" s="41">
        <v>1</v>
      </c>
      <c r="D112" s="73"/>
      <c r="E112" s="42"/>
      <c r="F112" s="73">
        <v>1</v>
      </c>
      <c r="G112" s="42"/>
      <c r="H112" s="41"/>
      <c r="I112" s="42"/>
      <c r="J112" s="41"/>
      <c r="K112" s="42"/>
    </row>
    <row r="113" spans="1:11" ht="15.75" customHeight="1">
      <c r="A113" s="40">
        <v>28</v>
      </c>
      <c r="B113" s="81" t="s">
        <v>180</v>
      </c>
      <c r="C113" s="41">
        <v>1</v>
      </c>
      <c r="D113" s="73"/>
      <c r="E113" s="42"/>
      <c r="F113" s="73">
        <v>1</v>
      </c>
      <c r="G113" s="42"/>
      <c r="H113" s="41"/>
      <c r="I113" s="42"/>
      <c r="J113" s="41"/>
      <c r="K113" s="42"/>
    </row>
    <row r="114" spans="1:11" ht="15.75" customHeight="1">
      <c r="A114" s="40">
        <v>29</v>
      </c>
      <c r="B114" s="81" t="s">
        <v>181</v>
      </c>
      <c r="C114" s="41">
        <v>1</v>
      </c>
      <c r="D114" s="73"/>
      <c r="E114" s="42"/>
      <c r="F114" s="73">
        <v>1</v>
      </c>
      <c r="G114" s="42"/>
      <c r="H114" s="41"/>
      <c r="I114" s="42"/>
      <c r="J114" s="41">
        <v>1</v>
      </c>
      <c r="K114" s="42"/>
    </row>
    <row r="115" spans="1:11" ht="15.75" customHeight="1">
      <c r="A115" s="40">
        <v>30</v>
      </c>
      <c r="B115" s="81" t="s">
        <v>182</v>
      </c>
      <c r="C115" s="41">
        <v>1</v>
      </c>
      <c r="D115" s="73"/>
      <c r="E115" s="42"/>
      <c r="F115" s="73">
        <v>1</v>
      </c>
      <c r="G115" s="42"/>
      <c r="H115" s="41"/>
      <c r="I115" s="42"/>
      <c r="J115" s="41"/>
      <c r="K115" s="42"/>
    </row>
    <row r="116" spans="1:11" ht="13.5" customHeight="1">
      <c r="A116" s="40">
        <v>31</v>
      </c>
      <c r="B116" s="81" t="s">
        <v>183</v>
      </c>
      <c r="C116" s="41">
        <v>1</v>
      </c>
      <c r="D116" s="73"/>
      <c r="E116" s="42"/>
      <c r="F116" s="73">
        <v>1</v>
      </c>
      <c r="G116" s="42"/>
      <c r="H116" s="41"/>
      <c r="I116" s="42"/>
      <c r="J116" s="41">
        <v>1</v>
      </c>
      <c r="K116" s="42"/>
    </row>
    <row r="117" spans="1:11" ht="13.5" customHeight="1">
      <c r="A117" s="40">
        <v>32</v>
      </c>
      <c r="B117" s="81" t="s">
        <v>184</v>
      </c>
      <c r="C117" s="41">
        <v>1</v>
      </c>
      <c r="D117" s="73"/>
      <c r="E117" s="42"/>
      <c r="F117" s="73">
        <v>1</v>
      </c>
      <c r="G117" s="42"/>
      <c r="H117" s="41"/>
      <c r="I117" s="42"/>
      <c r="J117" s="41"/>
      <c r="K117" s="42"/>
    </row>
    <row r="118" spans="1:11" ht="13.5" customHeight="1">
      <c r="A118" s="40">
        <v>33</v>
      </c>
      <c r="B118" s="81" t="s">
        <v>185</v>
      </c>
      <c r="C118" s="41">
        <v>1</v>
      </c>
      <c r="D118" s="73"/>
      <c r="E118" s="42"/>
      <c r="F118" s="73">
        <v>1</v>
      </c>
      <c r="G118" s="42"/>
      <c r="H118" s="41"/>
      <c r="I118" s="42"/>
      <c r="J118" s="41"/>
      <c r="K118" s="42"/>
    </row>
    <row r="119" spans="1:11" ht="13.5" customHeight="1">
      <c r="A119" s="40">
        <v>34</v>
      </c>
      <c r="B119" s="81" t="s">
        <v>186</v>
      </c>
      <c r="C119" s="41">
        <v>1</v>
      </c>
      <c r="D119" s="73"/>
      <c r="E119" s="42"/>
      <c r="F119" s="73">
        <v>1</v>
      </c>
      <c r="G119" s="42"/>
      <c r="H119" s="41"/>
      <c r="I119" s="42"/>
      <c r="J119" s="41"/>
      <c r="K119" s="42"/>
    </row>
    <row r="120" spans="1:11" ht="13.5" customHeight="1">
      <c r="A120" s="40">
        <v>35</v>
      </c>
      <c r="B120" s="81" t="s">
        <v>187</v>
      </c>
      <c r="C120" s="41">
        <v>1</v>
      </c>
      <c r="D120" s="73">
        <v>1</v>
      </c>
      <c r="E120" s="42"/>
      <c r="F120" s="73"/>
      <c r="G120" s="42"/>
      <c r="H120" s="41"/>
      <c r="I120" s="42"/>
      <c r="J120" s="41"/>
      <c r="K120" s="42"/>
    </row>
    <row r="121" spans="1:11" ht="13.5" customHeight="1">
      <c r="A121" s="40">
        <v>36</v>
      </c>
      <c r="B121" s="81" t="s">
        <v>188</v>
      </c>
      <c r="C121" s="41">
        <v>1</v>
      </c>
      <c r="D121" s="73"/>
      <c r="E121" s="42"/>
      <c r="F121" s="73">
        <v>1</v>
      </c>
      <c r="G121" s="42"/>
      <c r="H121" s="41"/>
      <c r="I121" s="42"/>
      <c r="J121" s="41"/>
      <c r="K121" s="42"/>
    </row>
    <row r="122" spans="1:11" ht="13.5" customHeight="1">
      <c r="A122" s="40">
        <v>37</v>
      </c>
      <c r="B122" s="81" t="s">
        <v>189</v>
      </c>
      <c r="C122" s="41">
        <v>1</v>
      </c>
      <c r="D122" s="73"/>
      <c r="E122" s="42"/>
      <c r="F122" s="73">
        <v>1</v>
      </c>
      <c r="G122" s="42"/>
      <c r="H122" s="41"/>
      <c r="I122" s="42"/>
      <c r="J122" s="41">
        <v>1</v>
      </c>
      <c r="K122" s="42"/>
    </row>
    <row r="123" spans="1:11" ht="13.5" customHeight="1">
      <c r="A123" s="40">
        <v>38</v>
      </c>
      <c r="B123" s="81" t="s">
        <v>190</v>
      </c>
      <c r="C123" s="41">
        <v>1</v>
      </c>
      <c r="D123" s="73"/>
      <c r="E123" s="42"/>
      <c r="F123" s="73">
        <v>1</v>
      </c>
      <c r="G123" s="42"/>
      <c r="H123" s="41"/>
      <c r="I123" s="42"/>
      <c r="J123" s="41">
        <v>1</v>
      </c>
      <c r="K123" s="42"/>
    </row>
    <row r="124" spans="1:11" ht="13.5" customHeight="1">
      <c r="A124" s="40">
        <v>39</v>
      </c>
      <c r="B124" s="81" t="s">
        <v>191</v>
      </c>
      <c r="C124" s="41">
        <v>1</v>
      </c>
      <c r="D124" s="73"/>
      <c r="E124" s="42"/>
      <c r="F124" s="73">
        <v>1</v>
      </c>
      <c r="G124" s="42"/>
      <c r="H124" s="41"/>
      <c r="I124" s="42"/>
      <c r="J124" s="41"/>
      <c r="K124" s="42"/>
    </row>
    <row r="125" spans="1:11" ht="13.5" customHeight="1">
      <c r="A125" s="40">
        <v>40</v>
      </c>
      <c r="B125" s="81" t="s">
        <v>192</v>
      </c>
      <c r="C125" s="41">
        <v>1</v>
      </c>
      <c r="D125" s="73">
        <v>1</v>
      </c>
      <c r="E125" s="42"/>
      <c r="F125" s="73"/>
      <c r="G125" s="42"/>
      <c r="H125" s="41">
        <v>1</v>
      </c>
      <c r="I125" s="42"/>
      <c r="J125" s="41"/>
      <c r="K125" s="42"/>
    </row>
    <row r="126" spans="1:11" ht="36">
      <c r="A126" s="40">
        <v>41</v>
      </c>
      <c r="B126" s="81" t="s">
        <v>193</v>
      </c>
      <c r="C126" s="41">
        <v>1</v>
      </c>
      <c r="D126" s="73"/>
      <c r="E126" s="42"/>
      <c r="F126" s="73">
        <v>1</v>
      </c>
      <c r="G126" s="42"/>
      <c r="H126" s="41"/>
      <c r="I126" s="42"/>
      <c r="J126" s="41"/>
      <c r="K126" s="42"/>
    </row>
    <row r="127" spans="1:11" ht="36">
      <c r="A127" s="40">
        <v>42</v>
      </c>
      <c r="B127" s="81" t="s">
        <v>194</v>
      </c>
      <c r="C127" s="41">
        <v>1</v>
      </c>
      <c r="D127" s="73"/>
      <c r="E127" s="42"/>
      <c r="F127" s="73">
        <v>1</v>
      </c>
      <c r="G127" s="42"/>
      <c r="H127" s="41"/>
      <c r="I127" s="42"/>
      <c r="J127" s="41"/>
      <c r="K127" s="42"/>
    </row>
    <row r="128" spans="1:11" ht="36">
      <c r="A128" s="40">
        <v>43</v>
      </c>
      <c r="B128" s="81" t="s">
        <v>195</v>
      </c>
      <c r="C128" s="41">
        <v>1</v>
      </c>
      <c r="D128" s="73"/>
      <c r="E128" s="42"/>
      <c r="F128" s="73">
        <v>1</v>
      </c>
      <c r="G128" s="42"/>
      <c r="H128" s="41"/>
      <c r="I128" s="42"/>
      <c r="J128" s="41"/>
      <c r="K128" s="42"/>
    </row>
    <row r="129" spans="1:11" ht="12.75">
      <c r="A129" s="83" t="s">
        <v>13</v>
      </c>
      <c r="B129" s="83"/>
      <c r="C129" s="46">
        <f>SUM(C86:C128)</f>
        <v>43</v>
      </c>
      <c r="D129" s="46">
        <f>SUM(D86:D128)</f>
        <v>8</v>
      </c>
      <c r="E129" s="47">
        <f>D129/C129*100</f>
        <v>18.6046511627907</v>
      </c>
      <c r="F129" s="46">
        <f>SUM(F86:F128)</f>
        <v>35</v>
      </c>
      <c r="G129" s="47">
        <f>F129/C129*100</f>
        <v>81.3953488372093</v>
      </c>
      <c r="H129" s="46">
        <f>SUM(H86:H128)</f>
        <v>4</v>
      </c>
      <c r="I129" s="47">
        <f>H129/C129*100</f>
        <v>9.30232558139535</v>
      </c>
      <c r="J129" s="46">
        <f>SUM(J86:J128)</f>
        <v>6</v>
      </c>
      <c r="K129" s="47">
        <f>J129/C129*100</f>
        <v>13.953488372093023</v>
      </c>
    </row>
    <row r="130" spans="1:11" ht="36">
      <c r="A130" s="40">
        <v>1</v>
      </c>
      <c r="B130" s="48" t="s">
        <v>206</v>
      </c>
      <c r="C130" s="41">
        <v>1</v>
      </c>
      <c r="D130" s="73"/>
      <c r="E130" s="42"/>
      <c r="F130" s="73">
        <v>1</v>
      </c>
      <c r="G130" s="42"/>
      <c r="H130" s="41"/>
      <c r="I130" s="42"/>
      <c r="J130" s="43"/>
      <c r="K130" s="44"/>
    </row>
    <row r="131" spans="1:11" ht="12.75">
      <c r="A131" s="40">
        <v>2</v>
      </c>
      <c r="B131" s="81" t="s">
        <v>221</v>
      </c>
      <c r="C131" s="41">
        <v>1</v>
      </c>
      <c r="D131" s="73">
        <v>1</v>
      </c>
      <c r="E131" s="42"/>
      <c r="F131" s="73"/>
      <c r="G131" s="42"/>
      <c r="H131" s="41">
        <v>1</v>
      </c>
      <c r="I131" s="42"/>
      <c r="J131" s="41"/>
      <c r="K131" s="44"/>
    </row>
    <row r="132" spans="1:11" ht="36">
      <c r="A132" s="40">
        <v>3</v>
      </c>
      <c r="B132" s="48" t="s">
        <v>123</v>
      </c>
      <c r="C132" s="41">
        <v>1</v>
      </c>
      <c r="D132" s="73">
        <v>1</v>
      </c>
      <c r="E132" s="42"/>
      <c r="F132" s="73"/>
      <c r="G132" s="42"/>
      <c r="H132" s="41">
        <v>1</v>
      </c>
      <c r="I132" s="42"/>
      <c r="J132" s="43"/>
      <c r="K132" s="44"/>
    </row>
    <row r="133" spans="1:11" ht="12.75">
      <c r="A133" s="40">
        <v>4</v>
      </c>
      <c r="B133" s="81" t="s">
        <v>155</v>
      </c>
      <c r="C133" s="41">
        <v>1</v>
      </c>
      <c r="D133" s="73"/>
      <c r="E133" s="42"/>
      <c r="F133" s="73">
        <v>1</v>
      </c>
      <c r="G133" s="42"/>
      <c r="H133" s="41"/>
      <c r="I133" s="42"/>
      <c r="J133" s="43"/>
      <c r="K133" s="44"/>
    </row>
    <row r="134" spans="1:11" ht="24">
      <c r="A134" s="40">
        <v>5</v>
      </c>
      <c r="B134" s="48" t="s">
        <v>14</v>
      </c>
      <c r="C134" s="41">
        <v>1</v>
      </c>
      <c r="D134" s="73"/>
      <c r="E134" s="42"/>
      <c r="F134" s="73">
        <v>1</v>
      </c>
      <c r="G134" s="42"/>
      <c r="H134" s="41"/>
      <c r="I134" s="42"/>
      <c r="J134" s="43"/>
      <c r="K134" s="44"/>
    </row>
    <row r="135" spans="1:11" ht="12.75">
      <c r="A135" s="40">
        <v>6</v>
      </c>
      <c r="B135" s="81" t="s">
        <v>156</v>
      </c>
      <c r="C135" s="41">
        <v>1</v>
      </c>
      <c r="D135" s="73"/>
      <c r="E135" s="42"/>
      <c r="F135" s="73">
        <v>1</v>
      </c>
      <c r="G135" s="42"/>
      <c r="H135" s="41"/>
      <c r="I135" s="42"/>
      <c r="J135" s="43"/>
      <c r="K135" s="44"/>
    </row>
    <row r="136" spans="1:11" ht="24">
      <c r="A136" s="40">
        <v>7</v>
      </c>
      <c r="B136" s="81" t="s">
        <v>210</v>
      </c>
      <c r="C136" s="41">
        <v>1</v>
      </c>
      <c r="D136" s="73"/>
      <c r="E136" s="42"/>
      <c r="F136" s="73">
        <v>1</v>
      </c>
      <c r="G136" s="42"/>
      <c r="H136" s="41"/>
      <c r="I136" s="42"/>
      <c r="J136" s="43"/>
      <c r="K136" s="44"/>
    </row>
    <row r="137" spans="1:11" ht="12.75">
      <c r="A137" s="83" t="s">
        <v>16</v>
      </c>
      <c r="B137" s="83"/>
      <c r="C137" s="46">
        <f>SUM(C130:C136)</f>
        <v>7</v>
      </c>
      <c r="D137" s="46">
        <f>SUM(D130:D136)</f>
        <v>2</v>
      </c>
      <c r="E137" s="47">
        <f>D137/C137*100</f>
        <v>28.57142857142857</v>
      </c>
      <c r="F137" s="46">
        <f>SUM(F130:F136)</f>
        <v>5</v>
      </c>
      <c r="G137" s="47">
        <f>F137/C137*100</f>
        <v>71.42857142857143</v>
      </c>
      <c r="H137" s="46">
        <f>SUM(H130:H136)</f>
        <v>2</v>
      </c>
      <c r="I137" s="47">
        <f>H137/C137*100</f>
        <v>28.57142857142857</v>
      </c>
      <c r="J137" s="46">
        <f>SUM(J130:J136)</f>
        <v>0</v>
      </c>
      <c r="K137" s="47">
        <f>J137/C137*100</f>
        <v>0</v>
      </c>
    </row>
    <row r="138" spans="1:11" ht="24">
      <c r="A138" s="40">
        <v>1</v>
      </c>
      <c r="B138" s="48" t="s">
        <v>141</v>
      </c>
      <c r="C138" s="41">
        <v>1</v>
      </c>
      <c r="D138" s="73"/>
      <c r="E138" s="42"/>
      <c r="F138" s="73">
        <v>1</v>
      </c>
      <c r="G138" s="42"/>
      <c r="H138" s="41"/>
      <c r="I138" s="42"/>
      <c r="J138" s="41"/>
      <c r="K138" s="42"/>
    </row>
    <row r="139" spans="1:11" ht="24">
      <c r="A139" s="40">
        <v>2</v>
      </c>
      <c r="B139" s="48" t="s">
        <v>197</v>
      </c>
      <c r="C139" s="41">
        <v>1</v>
      </c>
      <c r="D139" s="73"/>
      <c r="E139" s="42"/>
      <c r="F139" s="73"/>
      <c r="G139" s="42"/>
      <c r="H139" s="41"/>
      <c r="I139" s="42"/>
      <c r="J139" s="41"/>
      <c r="K139" s="42"/>
    </row>
    <row r="140" spans="1:11" ht="24">
      <c r="A140" s="40">
        <v>3</v>
      </c>
      <c r="B140" s="48" t="s">
        <v>198</v>
      </c>
      <c r="C140" s="41">
        <v>1</v>
      </c>
      <c r="D140" s="73"/>
      <c r="E140" s="42"/>
      <c r="F140" s="73">
        <v>1</v>
      </c>
      <c r="G140" s="42"/>
      <c r="H140" s="41"/>
      <c r="I140" s="42"/>
      <c r="J140" s="41"/>
      <c r="K140" s="42"/>
    </row>
    <row r="141" spans="1:11" ht="36">
      <c r="A141" s="40">
        <v>4</v>
      </c>
      <c r="B141" s="48" t="s">
        <v>199</v>
      </c>
      <c r="C141" s="41">
        <v>1</v>
      </c>
      <c r="D141" s="73"/>
      <c r="E141" s="42"/>
      <c r="F141" s="73">
        <v>1</v>
      </c>
      <c r="G141" s="42"/>
      <c r="H141" s="41"/>
      <c r="I141" s="42"/>
      <c r="J141" s="41"/>
      <c r="K141" s="42"/>
    </row>
    <row r="142" spans="1:11" ht="36">
      <c r="A142" s="40">
        <v>5</v>
      </c>
      <c r="B142" s="48" t="s">
        <v>203</v>
      </c>
      <c r="C142" s="41">
        <v>1</v>
      </c>
      <c r="D142" s="73">
        <v>1</v>
      </c>
      <c r="E142" s="42"/>
      <c r="F142" s="73"/>
      <c r="G142" s="42"/>
      <c r="H142" s="41">
        <v>1</v>
      </c>
      <c r="I142" s="42"/>
      <c r="J142" s="41"/>
      <c r="K142" s="42"/>
    </row>
    <row r="143" spans="1:11" ht="36">
      <c r="A143" s="40">
        <v>6</v>
      </c>
      <c r="B143" s="48" t="s">
        <v>200</v>
      </c>
      <c r="C143" s="41">
        <v>1</v>
      </c>
      <c r="D143" s="73">
        <v>1</v>
      </c>
      <c r="E143" s="42"/>
      <c r="F143" s="73"/>
      <c r="G143" s="42"/>
      <c r="H143" s="41"/>
      <c r="I143" s="42"/>
      <c r="J143" s="41"/>
      <c r="K143" s="42"/>
    </row>
    <row r="144" spans="1:11" ht="24">
      <c r="A144" s="40">
        <v>7</v>
      </c>
      <c r="B144" s="48" t="s">
        <v>201</v>
      </c>
      <c r="C144" s="41">
        <v>1</v>
      </c>
      <c r="D144" s="73">
        <v>1</v>
      </c>
      <c r="E144" s="42"/>
      <c r="F144" s="73"/>
      <c r="G144" s="42"/>
      <c r="H144" s="41"/>
      <c r="I144" s="42"/>
      <c r="J144" s="41"/>
      <c r="K144" s="42"/>
    </row>
    <row r="145" spans="1:11" ht="12.75">
      <c r="A145" s="83" t="s">
        <v>17</v>
      </c>
      <c r="B145" s="83"/>
      <c r="C145" s="46">
        <f>SUM(C138:C144)</f>
        <v>7</v>
      </c>
      <c r="D145" s="46">
        <f>SUM(D138:D144)</f>
        <v>3</v>
      </c>
      <c r="E145" s="47">
        <f>D145/C145*100</f>
        <v>42.857142857142854</v>
      </c>
      <c r="F145" s="72">
        <f>SUM(F138:F144)</f>
        <v>3</v>
      </c>
      <c r="G145" s="47">
        <f>F145/C145*100</f>
        <v>42.857142857142854</v>
      </c>
      <c r="H145" s="46">
        <f>SUM(H138:H144)</f>
        <v>1</v>
      </c>
      <c r="I145" s="47">
        <f>H145/C145*100</f>
        <v>14.285714285714285</v>
      </c>
      <c r="J145" s="46">
        <f>SUM(J138:J144)</f>
        <v>0</v>
      </c>
      <c r="K145" s="47">
        <f>J145/C145*100</f>
        <v>0</v>
      </c>
    </row>
    <row r="146" spans="1:11" ht="12.75">
      <c r="A146" s="83" t="s">
        <v>18</v>
      </c>
      <c r="B146" s="83"/>
      <c r="C146" s="46">
        <f>C145+C137+C129+C76+C62+C85</f>
        <v>133</v>
      </c>
      <c r="D146" s="46">
        <f>D145+D137+D129+D76+D62+D85</f>
        <v>38</v>
      </c>
      <c r="E146" s="47">
        <f>D146/C146*100</f>
        <v>28.57142857142857</v>
      </c>
      <c r="F146" s="46">
        <f>F145+F137+F129+F76+F62+F85</f>
        <v>90</v>
      </c>
      <c r="G146" s="47">
        <f>F146/C146*100</f>
        <v>67.66917293233082</v>
      </c>
      <c r="H146" s="46">
        <f>H145+H137+H129+H76+H62+H85</f>
        <v>15</v>
      </c>
      <c r="I146" s="47">
        <f>H146/C146*100</f>
        <v>11.278195488721805</v>
      </c>
      <c r="J146" s="46">
        <f>J145+J137+J129+J76+J62+J85</f>
        <v>12</v>
      </c>
      <c r="K146" s="47">
        <f>J146/C146*100</f>
        <v>9.022556390977442</v>
      </c>
    </row>
  </sheetData>
  <sheetProtection/>
  <autoFilter ref="A5:J146"/>
  <mergeCells count="16">
    <mergeCell ref="B1:K1"/>
    <mergeCell ref="C2:C4"/>
    <mergeCell ref="D2:E3"/>
    <mergeCell ref="F2:G3"/>
    <mergeCell ref="H2:K2"/>
    <mergeCell ref="H3:I3"/>
    <mergeCell ref="J3:K3"/>
    <mergeCell ref="A2:A4"/>
    <mergeCell ref="A62:B62"/>
    <mergeCell ref="A85:B85"/>
    <mergeCell ref="A146:B146"/>
    <mergeCell ref="A76:B76"/>
    <mergeCell ref="A129:B129"/>
    <mergeCell ref="A137:B137"/>
    <mergeCell ref="A145:B145"/>
    <mergeCell ref="B2:B4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96" sqref="D96:D97"/>
    </sheetView>
  </sheetViews>
  <sheetFormatPr defaultColWidth="9.140625" defaultRowHeight="12.75"/>
  <cols>
    <col min="1" max="1" width="3.8515625" style="0" customWidth="1"/>
    <col min="2" max="2" width="34.57421875" style="0" customWidth="1"/>
    <col min="3" max="3" width="7.28125" style="17" customWidth="1"/>
    <col min="4" max="5" width="7.00390625" style="17" customWidth="1"/>
    <col min="6" max="7" width="6.00390625" style="17" customWidth="1"/>
    <col min="8" max="11" width="7.00390625" style="17" customWidth="1"/>
  </cols>
  <sheetData>
    <row r="1" spans="1:11" ht="39" customHeight="1">
      <c r="A1" s="92" t="s">
        <v>227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s="34" customFormat="1" ht="23.25" customHeight="1">
      <c r="A2" s="93" t="s">
        <v>67</v>
      </c>
      <c r="B2" s="96" t="s">
        <v>73</v>
      </c>
      <c r="C2" s="85" t="s">
        <v>228</v>
      </c>
      <c r="D2" s="86" t="s">
        <v>2</v>
      </c>
      <c r="E2" s="87"/>
      <c r="F2" s="86" t="s">
        <v>1</v>
      </c>
      <c r="G2" s="87"/>
      <c r="H2" s="85" t="s">
        <v>229</v>
      </c>
      <c r="I2" s="85"/>
      <c r="J2" s="85"/>
      <c r="K2" s="85"/>
    </row>
    <row r="3" spans="1:11" s="34" customFormat="1" ht="58.5" customHeight="1">
      <c r="A3" s="94"/>
      <c r="B3" s="97"/>
      <c r="C3" s="85"/>
      <c r="D3" s="88"/>
      <c r="E3" s="89"/>
      <c r="F3" s="88"/>
      <c r="G3" s="89"/>
      <c r="H3" s="85" t="s">
        <v>2</v>
      </c>
      <c r="I3" s="85"/>
      <c r="J3" s="90" t="s">
        <v>1</v>
      </c>
      <c r="K3" s="91"/>
    </row>
    <row r="4" spans="1:11" s="34" customFormat="1" ht="13.5" customHeight="1">
      <c r="A4" s="95"/>
      <c r="B4" s="98"/>
      <c r="C4" s="85"/>
      <c r="D4" s="1" t="s">
        <v>0</v>
      </c>
      <c r="E4" s="1" t="s">
        <v>3</v>
      </c>
      <c r="F4" s="1" t="s">
        <v>0</v>
      </c>
      <c r="G4" s="1" t="s">
        <v>3</v>
      </c>
      <c r="H4" s="1" t="s">
        <v>0</v>
      </c>
      <c r="I4" s="1" t="s">
        <v>3</v>
      </c>
      <c r="J4" s="1" t="s">
        <v>0</v>
      </c>
      <c r="K4" s="1" t="s">
        <v>3</v>
      </c>
    </row>
    <row r="5" spans="1:11" s="23" customFormat="1" ht="8.25" customHeight="1">
      <c r="A5" s="35"/>
      <c r="B5" s="36"/>
      <c r="C5" s="37"/>
      <c r="D5" s="38"/>
      <c r="E5" s="38"/>
      <c r="F5" s="38"/>
      <c r="G5" s="38"/>
      <c r="H5" s="37"/>
      <c r="I5" s="38"/>
      <c r="J5" s="39"/>
      <c r="K5" s="39"/>
    </row>
    <row r="6" spans="1:11" s="23" customFormat="1" ht="27" customHeight="1">
      <c r="A6" s="40">
        <v>1</v>
      </c>
      <c r="B6" s="40" t="s">
        <v>74</v>
      </c>
      <c r="C6" s="41">
        <v>3</v>
      </c>
      <c r="D6" s="73"/>
      <c r="E6" s="42"/>
      <c r="F6" s="73">
        <v>1</v>
      </c>
      <c r="G6" s="42"/>
      <c r="H6" s="41"/>
      <c r="I6" s="42"/>
      <c r="J6" s="41">
        <v>1</v>
      </c>
      <c r="K6" s="42"/>
    </row>
    <row r="7" spans="1:11" s="23" customFormat="1" ht="36" customHeight="1">
      <c r="A7" s="40">
        <v>2</v>
      </c>
      <c r="B7" s="40" t="s">
        <v>75</v>
      </c>
      <c r="C7" s="41">
        <v>4</v>
      </c>
      <c r="D7" s="73">
        <v>1</v>
      </c>
      <c r="E7" s="42"/>
      <c r="F7" s="73"/>
      <c r="G7" s="42"/>
      <c r="H7" s="41"/>
      <c r="I7" s="42"/>
      <c r="J7" s="41"/>
      <c r="K7" s="42"/>
    </row>
    <row r="8" spans="1:11" s="23" customFormat="1" ht="27" customHeight="1">
      <c r="A8" s="40">
        <v>3</v>
      </c>
      <c r="B8" s="40" t="s">
        <v>76</v>
      </c>
      <c r="C8" s="41">
        <v>3</v>
      </c>
      <c r="D8" s="73"/>
      <c r="E8" s="73"/>
      <c r="F8" s="73"/>
      <c r="G8" s="41"/>
      <c r="H8" s="41"/>
      <c r="I8" s="41"/>
      <c r="J8" s="41"/>
      <c r="K8" s="42"/>
    </row>
    <row r="9" spans="1:11" s="23" customFormat="1" ht="27" customHeight="1">
      <c r="A9" s="40">
        <v>4</v>
      </c>
      <c r="B9" s="40" t="s">
        <v>77</v>
      </c>
      <c r="C9" s="41">
        <v>3</v>
      </c>
      <c r="D9" s="73">
        <v>2</v>
      </c>
      <c r="E9" s="42"/>
      <c r="F9" s="73">
        <v>1</v>
      </c>
      <c r="G9" s="42"/>
      <c r="H9" s="41"/>
      <c r="I9" s="42"/>
      <c r="J9" s="41"/>
      <c r="K9" s="42"/>
    </row>
    <row r="10" spans="1:11" s="23" customFormat="1" ht="27" customHeight="1">
      <c r="A10" s="40">
        <v>5</v>
      </c>
      <c r="B10" s="40" t="s">
        <v>78</v>
      </c>
      <c r="C10" s="41">
        <v>5</v>
      </c>
      <c r="D10" s="73">
        <v>2</v>
      </c>
      <c r="E10" s="42"/>
      <c r="F10" s="73">
        <v>3</v>
      </c>
      <c r="G10" s="42"/>
      <c r="H10" s="41"/>
      <c r="I10" s="42"/>
      <c r="J10" s="41"/>
      <c r="K10" s="42"/>
    </row>
    <row r="11" spans="1:11" s="23" customFormat="1" ht="27" customHeight="1">
      <c r="A11" s="40">
        <v>6</v>
      </c>
      <c r="B11" s="40" t="s">
        <v>79</v>
      </c>
      <c r="C11" s="41">
        <v>3</v>
      </c>
      <c r="D11" s="73"/>
      <c r="E11" s="42"/>
      <c r="F11" s="73"/>
      <c r="G11" s="42"/>
      <c r="H11" s="41"/>
      <c r="I11" s="42"/>
      <c r="J11" s="41"/>
      <c r="K11" s="42"/>
    </row>
    <row r="12" spans="1:11" s="23" customFormat="1" ht="27" customHeight="1">
      <c r="A12" s="40">
        <v>7</v>
      </c>
      <c r="B12" s="40" t="s">
        <v>80</v>
      </c>
      <c r="C12" s="41">
        <v>3</v>
      </c>
      <c r="D12" s="73">
        <v>1</v>
      </c>
      <c r="E12" s="73"/>
      <c r="F12" s="73">
        <v>2</v>
      </c>
      <c r="G12" s="41"/>
      <c r="H12" s="41">
        <v>1</v>
      </c>
      <c r="I12" s="42"/>
      <c r="J12" s="41">
        <v>1</v>
      </c>
      <c r="K12" s="42"/>
    </row>
    <row r="13" spans="1:11" s="23" customFormat="1" ht="27" customHeight="1">
      <c r="A13" s="40">
        <v>8</v>
      </c>
      <c r="B13" s="40" t="s">
        <v>81</v>
      </c>
      <c r="C13" s="41">
        <v>2</v>
      </c>
      <c r="D13" s="73"/>
      <c r="E13" s="42"/>
      <c r="F13" s="73">
        <v>2</v>
      </c>
      <c r="G13" s="41"/>
      <c r="H13" s="41"/>
      <c r="I13" s="42"/>
      <c r="J13" s="41"/>
      <c r="K13" s="42"/>
    </row>
    <row r="14" spans="1:11" s="23" customFormat="1" ht="27" customHeight="1">
      <c r="A14" s="40">
        <v>9</v>
      </c>
      <c r="B14" s="40" t="s">
        <v>82</v>
      </c>
      <c r="C14" s="41">
        <v>3</v>
      </c>
      <c r="D14" s="73">
        <v>2</v>
      </c>
      <c r="E14" s="42"/>
      <c r="F14" s="73"/>
      <c r="G14" s="42"/>
      <c r="H14" s="41"/>
      <c r="I14" s="42"/>
      <c r="J14" s="41"/>
      <c r="K14" s="42"/>
    </row>
    <row r="15" spans="1:11" s="23" customFormat="1" ht="27" customHeight="1">
      <c r="A15" s="40">
        <v>10</v>
      </c>
      <c r="B15" s="40" t="s">
        <v>83</v>
      </c>
      <c r="C15" s="41">
        <v>3</v>
      </c>
      <c r="D15" s="73"/>
      <c r="E15" s="42"/>
      <c r="F15" s="73"/>
      <c r="G15" s="45"/>
      <c r="H15" s="41"/>
      <c r="I15" s="42"/>
      <c r="J15" s="41"/>
      <c r="K15" s="42"/>
    </row>
    <row r="16" spans="1:11" s="23" customFormat="1" ht="27" customHeight="1">
      <c r="A16" s="40">
        <v>11</v>
      </c>
      <c r="B16" s="40" t="s">
        <v>84</v>
      </c>
      <c r="C16" s="41">
        <v>5</v>
      </c>
      <c r="D16" s="73">
        <v>1</v>
      </c>
      <c r="E16" s="42"/>
      <c r="F16" s="73"/>
      <c r="G16" s="42"/>
      <c r="H16" s="41">
        <v>1</v>
      </c>
      <c r="I16" s="42"/>
      <c r="J16" s="41"/>
      <c r="K16" s="42"/>
    </row>
    <row r="17" spans="1:11" s="23" customFormat="1" ht="19.5" customHeight="1">
      <c r="A17" s="40">
        <v>12</v>
      </c>
      <c r="B17" s="40" t="s">
        <v>212</v>
      </c>
      <c r="C17" s="41">
        <v>6</v>
      </c>
      <c r="D17" s="73">
        <v>6</v>
      </c>
      <c r="E17" s="42"/>
      <c r="F17" s="73"/>
      <c r="G17" s="42"/>
      <c r="H17" s="41">
        <v>3</v>
      </c>
      <c r="I17" s="42"/>
      <c r="J17" s="41"/>
      <c r="K17" s="42"/>
    </row>
    <row r="18" spans="1:11" s="23" customFormat="1" ht="27" customHeight="1">
      <c r="A18" s="40">
        <v>13</v>
      </c>
      <c r="B18" s="40" t="s">
        <v>85</v>
      </c>
      <c r="C18" s="41">
        <v>4</v>
      </c>
      <c r="D18" s="73"/>
      <c r="E18" s="42"/>
      <c r="F18" s="73">
        <v>4</v>
      </c>
      <c r="G18" s="41"/>
      <c r="H18" s="41"/>
      <c r="I18" s="42"/>
      <c r="J18" s="41"/>
      <c r="K18" s="42"/>
    </row>
    <row r="19" spans="1:11" s="19" customFormat="1" ht="27" customHeight="1">
      <c r="A19" s="40">
        <v>14</v>
      </c>
      <c r="B19" s="40" t="s">
        <v>119</v>
      </c>
      <c r="C19" s="41">
        <v>3</v>
      </c>
      <c r="D19" s="73"/>
      <c r="E19" s="42"/>
      <c r="F19" s="73">
        <v>3</v>
      </c>
      <c r="G19" s="41"/>
      <c r="H19" s="41"/>
      <c r="I19" s="45"/>
      <c r="J19" s="41"/>
      <c r="K19" s="42"/>
    </row>
    <row r="20" spans="1:11" s="23" customFormat="1" ht="27" customHeight="1">
      <c r="A20" s="40">
        <v>15</v>
      </c>
      <c r="B20" s="40" t="s">
        <v>86</v>
      </c>
      <c r="C20" s="41">
        <v>3</v>
      </c>
      <c r="D20" s="73">
        <v>1</v>
      </c>
      <c r="E20" s="42"/>
      <c r="F20" s="73">
        <v>2</v>
      </c>
      <c r="G20" s="42"/>
      <c r="H20" s="41">
        <v>1</v>
      </c>
      <c r="I20" s="42"/>
      <c r="J20" s="41"/>
      <c r="K20" s="42"/>
    </row>
    <row r="21" spans="1:11" s="23" customFormat="1" ht="27" customHeight="1">
      <c r="A21" s="40">
        <v>16</v>
      </c>
      <c r="B21" s="45" t="s">
        <v>87</v>
      </c>
      <c r="C21" s="41">
        <v>2</v>
      </c>
      <c r="D21" s="73"/>
      <c r="E21" s="42"/>
      <c r="F21" s="73"/>
      <c r="G21" s="42"/>
      <c r="H21" s="41"/>
      <c r="I21" s="42"/>
      <c r="J21" s="41"/>
      <c r="K21" s="42"/>
    </row>
    <row r="22" spans="1:11" s="23" customFormat="1" ht="27" customHeight="1">
      <c r="A22" s="40">
        <v>17</v>
      </c>
      <c r="B22" s="45" t="s">
        <v>88</v>
      </c>
      <c r="C22" s="41">
        <v>3</v>
      </c>
      <c r="D22" s="73"/>
      <c r="E22" s="42"/>
      <c r="F22" s="73">
        <v>3</v>
      </c>
      <c r="G22" s="42"/>
      <c r="H22" s="41"/>
      <c r="I22" s="42"/>
      <c r="J22" s="41"/>
      <c r="K22" s="42"/>
    </row>
    <row r="23" spans="1:11" s="23" customFormat="1" ht="27" customHeight="1">
      <c r="A23" s="40">
        <v>18</v>
      </c>
      <c r="B23" s="45" t="s">
        <v>89</v>
      </c>
      <c r="C23" s="41">
        <v>3</v>
      </c>
      <c r="D23" s="73">
        <v>2</v>
      </c>
      <c r="E23" s="42"/>
      <c r="F23" s="73">
        <v>1</v>
      </c>
      <c r="G23" s="42"/>
      <c r="H23" s="41"/>
      <c r="I23" s="42"/>
      <c r="J23" s="41"/>
      <c r="K23" s="42"/>
    </row>
    <row r="24" spans="1:11" s="23" customFormat="1" ht="27" customHeight="1">
      <c r="A24" s="40">
        <v>19</v>
      </c>
      <c r="B24" s="45" t="s">
        <v>90</v>
      </c>
      <c r="C24" s="41">
        <v>5</v>
      </c>
      <c r="D24" s="73"/>
      <c r="E24" s="42"/>
      <c r="F24" s="73">
        <v>3</v>
      </c>
      <c r="G24" s="42"/>
      <c r="H24" s="41"/>
      <c r="I24" s="42"/>
      <c r="J24" s="41"/>
      <c r="K24" s="42"/>
    </row>
    <row r="25" spans="1:11" s="23" customFormat="1" ht="27" customHeight="1">
      <c r="A25" s="40">
        <v>20</v>
      </c>
      <c r="B25" s="45" t="s">
        <v>91</v>
      </c>
      <c r="C25" s="41">
        <v>3</v>
      </c>
      <c r="D25" s="73"/>
      <c r="E25" s="42"/>
      <c r="F25" s="73">
        <v>2</v>
      </c>
      <c r="G25" s="42"/>
      <c r="H25" s="41"/>
      <c r="I25" s="42"/>
      <c r="J25" s="41">
        <v>2</v>
      </c>
      <c r="K25" s="42"/>
    </row>
    <row r="26" spans="1:11" s="23" customFormat="1" ht="27" customHeight="1">
      <c r="A26" s="40">
        <v>21</v>
      </c>
      <c r="B26" s="40" t="s">
        <v>120</v>
      </c>
      <c r="C26" s="41">
        <v>4</v>
      </c>
      <c r="D26" s="73">
        <v>1</v>
      </c>
      <c r="E26" s="42"/>
      <c r="F26" s="73">
        <v>1</v>
      </c>
      <c r="G26" s="42"/>
      <c r="H26" s="41"/>
      <c r="I26" s="42"/>
      <c r="J26" s="41"/>
      <c r="K26" s="42"/>
    </row>
    <row r="27" spans="1:11" s="23" customFormat="1" ht="27" customHeight="1">
      <c r="A27" s="40">
        <v>22</v>
      </c>
      <c r="B27" s="40" t="s">
        <v>223</v>
      </c>
      <c r="C27" s="41">
        <v>3</v>
      </c>
      <c r="D27" s="73"/>
      <c r="E27" s="42"/>
      <c r="F27" s="73">
        <v>3</v>
      </c>
      <c r="G27" s="45"/>
      <c r="H27" s="41"/>
      <c r="I27" s="42"/>
      <c r="J27" s="41">
        <v>1</v>
      </c>
      <c r="K27" s="42"/>
    </row>
    <row r="28" spans="1:11" s="23" customFormat="1" ht="27" customHeight="1">
      <c r="A28" s="40">
        <v>23</v>
      </c>
      <c r="B28" s="40" t="s">
        <v>92</v>
      </c>
      <c r="C28" s="41">
        <v>3</v>
      </c>
      <c r="D28" s="73">
        <v>3</v>
      </c>
      <c r="E28" s="41"/>
      <c r="F28" s="73"/>
      <c r="G28" s="41"/>
      <c r="H28" s="41">
        <v>2</v>
      </c>
      <c r="I28" s="41"/>
      <c r="J28" s="41"/>
      <c r="K28" s="42"/>
    </row>
    <row r="29" spans="1:11" s="23" customFormat="1" ht="27" customHeight="1">
      <c r="A29" s="40">
        <v>24</v>
      </c>
      <c r="B29" s="45" t="s">
        <v>93</v>
      </c>
      <c r="C29" s="41">
        <v>3</v>
      </c>
      <c r="D29" s="73"/>
      <c r="E29" s="42"/>
      <c r="F29" s="73"/>
      <c r="G29" s="42"/>
      <c r="H29" s="41"/>
      <c r="I29" s="42"/>
      <c r="J29" s="41"/>
      <c r="K29" s="42"/>
    </row>
    <row r="30" spans="1:12" s="23" customFormat="1" ht="27" customHeight="1">
      <c r="A30" s="40">
        <v>25</v>
      </c>
      <c r="B30" s="45" t="s">
        <v>94</v>
      </c>
      <c r="C30" s="41">
        <v>4</v>
      </c>
      <c r="D30" s="73"/>
      <c r="E30" s="42"/>
      <c r="F30" s="73">
        <v>4</v>
      </c>
      <c r="G30" s="42"/>
      <c r="H30" s="41"/>
      <c r="I30" s="42"/>
      <c r="J30" s="41"/>
      <c r="K30" s="42"/>
      <c r="L30" s="19"/>
    </row>
    <row r="31" spans="1:11" s="23" customFormat="1" ht="27" customHeight="1">
      <c r="A31" s="40">
        <v>26</v>
      </c>
      <c r="B31" s="45" t="s">
        <v>95</v>
      </c>
      <c r="C31" s="41">
        <v>4</v>
      </c>
      <c r="D31" s="73"/>
      <c r="E31" s="42"/>
      <c r="F31" s="73"/>
      <c r="G31" s="42"/>
      <c r="H31" s="41"/>
      <c r="I31" s="42"/>
      <c r="J31" s="41"/>
      <c r="K31" s="42"/>
    </row>
    <row r="32" spans="1:11" s="23" customFormat="1" ht="27" customHeight="1">
      <c r="A32" s="40">
        <v>27</v>
      </c>
      <c r="B32" s="40" t="s">
        <v>118</v>
      </c>
      <c r="C32" s="41">
        <v>4</v>
      </c>
      <c r="D32" s="73">
        <v>1</v>
      </c>
      <c r="E32" s="42"/>
      <c r="F32" s="73">
        <v>3</v>
      </c>
      <c r="G32" s="42"/>
      <c r="H32" s="41"/>
      <c r="I32" s="42"/>
      <c r="J32" s="41"/>
      <c r="K32" s="42"/>
    </row>
    <row r="33" spans="1:11" s="23" customFormat="1" ht="27" customHeight="1">
      <c r="A33" s="40">
        <v>28</v>
      </c>
      <c r="B33" s="40" t="s">
        <v>97</v>
      </c>
      <c r="C33" s="41">
        <v>4</v>
      </c>
      <c r="D33" s="73"/>
      <c r="E33" s="73"/>
      <c r="F33" s="73"/>
      <c r="G33" s="41"/>
      <c r="H33" s="41"/>
      <c r="I33" s="41"/>
      <c r="J33" s="41"/>
      <c r="K33" s="42"/>
    </row>
    <row r="34" spans="1:11" s="23" customFormat="1" ht="27" customHeight="1">
      <c r="A34" s="40">
        <v>29</v>
      </c>
      <c r="B34" s="40" t="s">
        <v>98</v>
      </c>
      <c r="C34" s="41">
        <v>4</v>
      </c>
      <c r="D34" s="73">
        <v>1</v>
      </c>
      <c r="E34" s="42"/>
      <c r="F34" s="73">
        <v>3</v>
      </c>
      <c r="G34" s="41"/>
      <c r="H34" s="41"/>
      <c r="I34" s="41"/>
      <c r="J34" s="41"/>
      <c r="K34" s="42"/>
    </row>
    <row r="35" spans="1:11" s="23" customFormat="1" ht="27" customHeight="1">
      <c r="A35" s="40">
        <v>30</v>
      </c>
      <c r="B35" s="45" t="s">
        <v>99</v>
      </c>
      <c r="C35" s="77">
        <v>4</v>
      </c>
      <c r="D35" s="73">
        <v>2</v>
      </c>
      <c r="E35" s="78"/>
      <c r="F35" s="79"/>
      <c r="G35" s="77"/>
      <c r="H35" s="77">
        <v>2</v>
      </c>
      <c r="I35" s="77"/>
      <c r="J35" s="41"/>
      <c r="K35" s="42"/>
    </row>
    <row r="36" spans="1:11" s="23" customFormat="1" ht="27" customHeight="1">
      <c r="A36" s="40">
        <v>31</v>
      </c>
      <c r="B36" s="45" t="s">
        <v>96</v>
      </c>
      <c r="C36" s="41">
        <v>4</v>
      </c>
      <c r="D36" s="73"/>
      <c r="E36" s="42"/>
      <c r="F36" s="73"/>
      <c r="G36" s="42"/>
      <c r="H36" s="41"/>
      <c r="I36" s="42"/>
      <c r="J36" s="41"/>
      <c r="K36" s="42"/>
    </row>
    <row r="37" spans="1:11" s="23" customFormat="1" ht="27" customHeight="1">
      <c r="A37" s="40">
        <v>32</v>
      </c>
      <c r="B37" s="45" t="s">
        <v>100</v>
      </c>
      <c r="C37" s="41">
        <v>4</v>
      </c>
      <c r="D37" s="73">
        <v>1</v>
      </c>
      <c r="E37" s="42"/>
      <c r="F37" s="73">
        <v>3</v>
      </c>
      <c r="G37" s="42"/>
      <c r="H37" s="41">
        <v>1</v>
      </c>
      <c r="I37" s="42"/>
      <c r="J37" s="41">
        <v>1</v>
      </c>
      <c r="K37" s="42"/>
    </row>
    <row r="38" spans="1:11" s="23" customFormat="1" ht="27" customHeight="1">
      <c r="A38" s="40">
        <v>33</v>
      </c>
      <c r="B38" s="45" t="s">
        <v>101</v>
      </c>
      <c r="C38" s="41">
        <v>3</v>
      </c>
      <c r="D38" s="73">
        <v>3</v>
      </c>
      <c r="E38" s="42"/>
      <c r="F38" s="73"/>
      <c r="G38" s="42"/>
      <c r="H38" s="41">
        <v>1</v>
      </c>
      <c r="I38" s="42"/>
      <c r="J38" s="41"/>
      <c r="K38" s="42"/>
    </row>
    <row r="39" spans="1:11" s="23" customFormat="1" ht="27" customHeight="1">
      <c r="A39" s="40">
        <v>34</v>
      </c>
      <c r="B39" s="45" t="s">
        <v>102</v>
      </c>
      <c r="C39" s="41">
        <v>4</v>
      </c>
      <c r="D39" s="73">
        <v>2</v>
      </c>
      <c r="E39" s="42"/>
      <c r="F39" s="73">
        <v>2</v>
      </c>
      <c r="G39" s="41"/>
      <c r="H39" s="41">
        <v>2</v>
      </c>
      <c r="I39" s="42"/>
      <c r="J39" s="41">
        <v>2</v>
      </c>
      <c r="K39" s="42"/>
    </row>
    <row r="40" spans="1:11" s="23" customFormat="1" ht="27" customHeight="1">
      <c r="A40" s="40">
        <v>35</v>
      </c>
      <c r="B40" s="40" t="s">
        <v>69</v>
      </c>
      <c r="C40" s="41">
        <v>4</v>
      </c>
      <c r="D40" s="73"/>
      <c r="E40" s="42"/>
      <c r="F40" s="73">
        <v>4</v>
      </c>
      <c r="G40" s="42"/>
      <c r="H40" s="41"/>
      <c r="I40" s="42"/>
      <c r="J40" s="41"/>
      <c r="K40" s="42"/>
    </row>
    <row r="41" spans="1:11" s="23" customFormat="1" ht="27" customHeight="1">
      <c r="A41" s="40">
        <v>36</v>
      </c>
      <c r="B41" s="45" t="s">
        <v>103</v>
      </c>
      <c r="C41" s="41">
        <v>2</v>
      </c>
      <c r="D41" s="73"/>
      <c r="E41" s="42"/>
      <c r="F41" s="73">
        <v>2</v>
      </c>
      <c r="G41" s="42"/>
      <c r="H41" s="41"/>
      <c r="I41" s="42"/>
      <c r="J41" s="41">
        <v>1</v>
      </c>
      <c r="K41" s="42"/>
    </row>
    <row r="42" spans="1:11" s="23" customFormat="1" ht="27" customHeight="1">
      <c r="A42" s="40">
        <v>37</v>
      </c>
      <c r="B42" s="40" t="s">
        <v>144</v>
      </c>
      <c r="C42" s="41">
        <v>4</v>
      </c>
      <c r="D42" s="73"/>
      <c r="E42" s="42"/>
      <c r="F42" s="73">
        <v>3</v>
      </c>
      <c r="G42" s="42"/>
      <c r="H42" s="41"/>
      <c r="I42" s="42"/>
      <c r="J42" s="41"/>
      <c r="K42" s="42"/>
    </row>
    <row r="43" spans="1:11" s="23" customFormat="1" ht="27" customHeight="1">
      <c r="A43" s="40">
        <v>38</v>
      </c>
      <c r="B43" s="40" t="s">
        <v>70</v>
      </c>
      <c r="C43" s="41">
        <v>4</v>
      </c>
      <c r="D43" s="73">
        <v>1</v>
      </c>
      <c r="E43" s="42"/>
      <c r="F43" s="73">
        <v>2</v>
      </c>
      <c r="G43" s="42"/>
      <c r="H43" s="41">
        <v>1</v>
      </c>
      <c r="I43" s="42"/>
      <c r="J43" s="41"/>
      <c r="K43" s="42"/>
    </row>
    <row r="44" spans="1:11" s="23" customFormat="1" ht="27" customHeight="1">
      <c r="A44" s="40">
        <v>39</v>
      </c>
      <c r="B44" s="45" t="s">
        <v>104</v>
      </c>
      <c r="C44" s="41">
        <v>4</v>
      </c>
      <c r="D44" s="73"/>
      <c r="E44" s="42"/>
      <c r="F44" s="73">
        <v>3</v>
      </c>
      <c r="G44" s="42"/>
      <c r="H44" s="41"/>
      <c r="I44" s="42"/>
      <c r="J44" s="41">
        <v>2</v>
      </c>
      <c r="K44" s="42"/>
    </row>
    <row r="45" spans="1:11" s="23" customFormat="1" ht="27" customHeight="1">
      <c r="A45" s="40">
        <v>40</v>
      </c>
      <c r="B45" s="40" t="s">
        <v>105</v>
      </c>
      <c r="C45" s="41">
        <v>2</v>
      </c>
      <c r="D45" s="73">
        <v>1</v>
      </c>
      <c r="E45" s="42"/>
      <c r="F45" s="73">
        <v>1</v>
      </c>
      <c r="G45" s="42"/>
      <c r="H45" s="41">
        <v>1</v>
      </c>
      <c r="I45" s="42"/>
      <c r="J45" s="41"/>
      <c r="K45" s="42"/>
    </row>
    <row r="46" spans="1:11" s="23" customFormat="1" ht="27" customHeight="1">
      <c r="A46" s="40">
        <v>41</v>
      </c>
      <c r="B46" s="40" t="s">
        <v>106</v>
      </c>
      <c r="C46" s="41">
        <v>3</v>
      </c>
      <c r="D46" s="73"/>
      <c r="E46" s="42"/>
      <c r="F46" s="73"/>
      <c r="G46" s="42"/>
      <c r="H46" s="41"/>
      <c r="I46" s="42"/>
      <c r="J46" s="41"/>
      <c r="K46" s="42"/>
    </row>
    <row r="47" spans="1:11" s="23" customFormat="1" ht="27" customHeight="1">
      <c r="A47" s="40">
        <v>42</v>
      </c>
      <c r="B47" s="45" t="s">
        <v>213</v>
      </c>
      <c r="C47" s="41">
        <v>5</v>
      </c>
      <c r="D47" s="73"/>
      <c r="E47" s="42"/>
      <c r="F47" s="73">
        <v>3</v>
      </c>
      <c r="G47" s="42"/>
      <c r="H47" s="41"/>
      <c r="I47" s="42"/>
      <c r="J47" s="41"/>
      <c r="K47" s="42"/>
    </row>
    <row r="48" spans="1:11" s="23" customFormat="1" ht="27" customHeight="1">
      <c r="A48" s="40">
        <v>43</v>
      </c>
      <c r="B48" s="40" t="s">
        <v>107</v>
      </c>
      <c r="C48" s="41">
        <v>1</v>
      </c>
      <c r="D48" s="73"/>
      <c r="E48" s="42"/>
      <c r="F48" s="73"/>
      <c r="G48" s="42"/>
      <c r="H48" s="41"/>
      <c r="I48" s="42"/>
      <c r="J48" s="41"/>
      <c r="K48" s="42"/>
    </row>
    <row r="49" spans="1:11" s="23" customFormat="1" ht="27" customHeight="1">
      <c r="A49" s="40">
        <v>44</v>
      </c>
      <c r="B49" s="40" t="s">
        <v>108</v>
      </c>
      <c r="C49" s="41">
        <v>2</v>
      </c>
      <c r="D49" s="73"/>
      <c r="E49" s="42"/>
      <c r="F49" s="73">
        <v>2</v>
      </c>
      <c r="G49" s="41"/>
      <c r="H49" s="41"/>
      <c r="I49" s="42"/>
      <c r="J49" s="41">
        <v>1</v>
      </c>
      <c r="K49" s="42"/>
    </row>
    <row r="50" spans="1:11" s="23" customFormat="1" ht="27" customHeight="1">
      <c r="A50" s="40">
        <v>45</v>
      </c>
      <c r="B50" s="40" t="s">
        <v>109</v>
      </c>
      <c r="C50" s="41">
        <v>3</v>
      </c>
      <c r="D50" s="73"/>
      <c r="E50" s="42"/>
      <c r="F50" s="73"/>
      <c r="G50" s="42"/>
      <c r="H50" s="41"/>
      <c r="I50" s="42"/>
      <c r="J50" s="41"/>
      <c r="K50" s="42"/>
    </row>
    <row r="51" spans="1:11" s="23" customFormat="1" ht="27" customHeight="1">
      <c r="A51" s="40">
        <v>46</v>
      </c>
      <c r="B51" s="40" t="s">
        <v>110</v>
      </c>
      <c r="C51" s="41">
        <v>5</v>
      </c>
      <c r="D51" s="73">
        <v>1</v>
      </c>
      <c r="E51" s="42"/>
      <c r="F51" s="73">
        <v>4</v>
      </c>
      <c r="G51" s="41"/>
      <c r="H51" s="41">
        <v>1</v>
      </c>
      <c r="I51" s="42"/>
      <c r="J51" s="41"/>
      <c r="K51" s="42"/>
    </row>
    <row r="52" spans="1:11" s="23" customFormat="1" ht="27" customHeight="1">
      <c r="A52" s="40">
        <v>47</v>
      </c>
      <c r="B52" s="40" t="s">
        <v>111</v>
      </c>
      <c r="C52" s="41">
        <v>2</v>
      </c>
      <c r="D52" s="73">
        <v>1</v>
      </c>
      <c r="E52" s="42"/>
      <c r="F52" s="73"/>
      <c r="G52" s="41"/>
      <c r="H52" s="41"/>
      <c r="I52" s="42"/>
      <c r="J52" s="41"/>
      <c r="K52" s="42"/>
    </row>
    <row r="53" spans="1:11" s="23" customFormat="1" ht="27" customHeight="1">
      <c r="A53" s="40">
        <v>48</v>
      </c>
      <c r="B53" s="40" t="s">
        <v>116</v>
      </c>
      <c r="C53" s="41">
        <v>2</v>
      </c>
      <c r="D53" s="73"/>
      <c r="E53" s="42"/>
      <c r="F53" s="73"/>
      <c r="G53" s="42"/>
      <c r="H53" s="41"/>
      <c r="I53" s="42"/>
      <c r="J53" s="41"/>
      <c r="K53" s="42"/>
    </row>
    <row r="54" spans="1:11" s="23" customFormat="1" ht="27" customHeight="1">
      <c r="A54" s="40">
        <v>49</v>
      </c>
      <c r="B54" s="40" t="s">
        <v>112</v>
      </c>
      <c r="C54" s="41">
        <v>4</v>
      </c>
      <c r="D54" s="73"/>
      <c r="E54" s="42"/>
      <c r="F54" s="73">
        <v>2</v>
      </c>
      <c r="G54" s="42"/>
      <c r="H54" s="41"/>
      <c r="I54" s="42"/>
      <c r="J54" s="41">
        <v>1</v>
      </c>
      <c r="K54" s="42"/>
    </row>
    <row r="55" spans="1:11" s="23" customFormat="1" ht="27" customHeight="1">
      <c r="A55" s="40">
        <v>50</v>
      </c>
      <c r="B55" s="40" t="s">
        <v>71</v>
      </c>
      <c r="C55" s="41">
        <v>3</v>
      </c>
      <c r="D55" s="73"/>
      <c r="E55" s="42"/>
      <c r="F55" s="73">
        <v>2</v>
      </c>
      <c r="G55" s="42"/>
      <c r="H55" s="41"/>
      <c r="I55" s="42"/>
      <c r="J55" s="41">
        <v>1</v>
      </c>
      <c r="K55" s="42"/>
    </row>
    <row r="56" spans="1:11" s="23" customFormat="1" ht="27" customHeight="1">
      <c r="A56" s="40">
        <v>51</v>
      </c>
      <c r="B56" s="40" t="s">
        <v>113</v>
      </c>
      <c r="C56" s="41">
        <v>2</v>
      </c>
      <c r="D56" s="73"/>
      <c r="E56" s="42"/>
      <c r="F56" s="73">
        <v>2</v>
      </c>
      <c r="G56" s="42"/>
      <c r="H56" s="41"/>
      <c r="I56" s="42"/>
      <c r="J56" s="41"/>
      <c r="K56" s="42"/>
    </row>
    <row r="57" spans="1:11" s="23" customFormat="1" ht="27" customHeight="1">
      <c r="A57" s="40">
        <v>52</v>
      </c>
      <c r="B57" s="40" t="s">
        <v>114</v>
      </c>
      <c r="C57" s="41">
        <v>2</v>
      </c>
      <c r="D57" s="73">
        <v>2</v>
      </c>
      <c r="E57" s="42"/>
      <c r="F57" s="73"/>
      <c r="G57" s="42"/>
      <c r="H57" s="41"/>
      <c r="I57" s="42"/>
      <c r="J57" s="41"/>
      <c r="K57" s="42"/>
    </row>
    <row r="58" spans="1:11" s="23" customFormat="1" ht="27" customHeight="1">
      <c r="A58" s="40">
        <v>53</v>
      </c>
      <c r="B58" s="40" t="s">
        <v>72</v>
      </c>
      <c r="C58" s="41">
        <v>4</v>
      </c>
      <c r="D58" s="73">
        <v>2</v>
      </c>
      <c r="E58" s="42"/>
      <c r="F58" s="73">
        <v>2</v>
      </c>
      <c r="G58" s="42"/>
      <c r="H58" s="41">
        <v>2</v>
      </c>
      <c r="I58" s="42"/>
      <c r="J58" s="41"/>
      <c r="K58" s="42"/>
    </row>
    <row r="59" spans="1:11" s="23" customFormat="1" ht="27" customHeight="1">
      <c r="A59" s="40">
        <v>54</v>
      </c>
      <c r="B59" s="40" t="s">
        <v>115</v>
      </c>
      <c r="C59" s="41">
        <v>2</v>
      </c>
      <c r="D59" s="73">
        <v>1</v>
      </c>
      <c r="E59" s="42"/>
      <c r="F59" s="73">
        <v>1</v>
      </c>
      <c r="G59" s="42"/>
      <c r="H59" s="41"/>
      <c r="I59" s="42"/>
      <c r="J59" s="41"/>
      <c r="K59" s="42"/>
    </row>
    <row r="60" spans="1:11" s="23" customFormat="1" ht="27" customHeight="1">
      <c r="A60" s="40">
        <v>55</v>
      </c>
      <c r="B60" s="40" t="s">
        <v>117</v>
      </c>
      <c r="C60" s="41">
        <v>2</v>
      </c>
      <c r="D60" s="73">
        <v>2</v>
      </c>
      <c r="E60" s="42"/>
      <c r="F60" s="73"/>
      <c r="G60" s="42"/>
      <c r="H60" s="41"/>
      <c r="I60" s="42"/>
      <c r="J60" s="41"/>
      <c r="K60" s="42"/>
    </row>
    <row r="61" spans="1:11" s="23" customFormat="1" ht="27" customHeight="1">
      <c r="A61" s="40">
        <v>56</v>
      </c>
      <c r="B61" s="40" t="s">
        <v>143</v>
      </c>
      <c r="C61" s="41">
        <v>6</v>
      </c>
      <c r="D61" s="73"/>
      <c r="E61" s="42"/>
      <c r="F61" s="73">
        <v>5</v>
      </c>
      <c r="G61" s="42"/>
      <c r="H61" s="41"/>
      <c r="I61" s="42"/>
      <c r="J61" s="41">
        <v>5</v>
      </c>
      <c r="K61" s="42"/>
    </row>
    <row r="62" spans="1:11" s="23" customFormat="1" ht="12" customHeight="1">
      <c r="A62" s="83" t="s">
        <v>124</v>
      </c>
      <c r="B62" s="83"/>
      <c r="C62" s="46">
        <f>SUM(C6:C61)</f>
        <v>189</v>
      </c>
      <c r="D62" s="72">
        <f>SUM(D6:D61)</f>
        <v>43</v>
      </c>
      <c r="E62" s="47">
        <f>D62/C62*100</f>
        <v>22.75132275132275</v>
      </c>
      <c r="F62" s="72">
        <f>SUM(F6:F61)</f>
        <v>84</v>
      </c>
      <c r="G62" s="47">
        <f>F62/C62*100</f>
        <v>44.44444444444444</v>
      </c>
      <c r="H62" s="46">
        <f>SUM(H6:H61)</f>
        <v>19</v>
      </c>
      <c r="I62" s="47">
        <f>H62/C62*100</f>
        <v>10.052910052910052</v>
      </c>
      <c r="J62" s="46">
        <f>SUM(J6:J61)</f>
        <v>19</v>
      </c>
      <c r="K62" s="47">
        <f>J62/C62*100</f>
        <v>10.052910052910052</v>
      </c>
    </row>
    <row r="63" spans="1:11" s="23" customFormat="1" ht="12">
      <c r="A63" s="40">
        <v>1</v>
      </c>
      <c r="B63" s="48" t="s">
        <v>4</v>
      </c>
      <c r="C63" s="41">
        <v>1</v>
      </c>
      <c r="D63" s="73"/>
      <c r="E63" s="42"/>
      <c r="F63" s="73">
        <v>1</v>
      </c>
      <c r="G63" s="42"/>
      <c r="H63" s="41"/>
      <c r="I63" s="42"/>
      <c r="J63" s="41">
        <v>1</v>
      </c>
      <c r="K63" s="42"/>
    </row>
    <row r="64" spans="1:11" s="23" customFormat="1" ht="12">
      <c r="A64" s="40">
        <v>2</v>
      </c>
      <c r="B64" s="48" t="s">
        <v>5</v>
      </c>
      <c r="C64" s="41">
        <v>1</v>
      </c>
      <c r="D64" s="73"/>
      <c r="E64" s="42"/>
      <c r="F64" s="73">
        <v>1</v>
      </c>
      <c r="G64" s="42"/>
      <c r="H64" s="41"/>
      <c r="I64" s="42"/>
      <c r="J64" s="41"/>
      <c r="K64" s="42"/>
    </row>
    <row r="65" spans="1:11" s="23" customFormat="1" ht="12">
      <c r="A65" s="40">
        <v>3</v>
      </c>
      <c r="B65" s="48" t="s">
        <v>6</v>
      </c>
      <c r="C65" s="41">
        <v>1</v>
      </c>
      <c r="D65" s="73"/>
      <c r="E65" s="42"/>
      <c r="F65" s="73">
        <v>1</v>
      </c>
      <c r="G65" s="42"/>
      <c r="H65" s="41"/>
      <c r="I65" s="42"/>
      <c r="J65" s="41">
        <v>1</v>
      </c>
      <c r="K65" s="42"/>
    </row>
    <row r="66" spans="1:11" s="23" customFormat="1" ht="12">
      <c r="A66" s="40">
        <v>4</v>
      </c>
      <c r="B66" s="48" t="s">
        <v>7</v>
      </c>
      <c r="C66" s="41">
        <v>1</v>
      </c>
      <c r="D66" s="73"/>
      <c r="E66" s="42"/>
      <c r="F66" s="73">
        <v>1</v>
      </c>
      <c r="G66" s="42"/>
      <c r="H66" s="41"/>
      <c r="I66" s="42"/>
      <c r="J66" s="41"/>
      <c r="K66" s="42"/>
    </row>
    <row r="67" spans="1:11" s="23" customFormat="1" ht="12">
      <c r="A67" s="40">
        <v>5</v>
      </c>
      <c r="B67" s="48" t="s">
        <v>8</v>
      </c>
      <c r="C67" s="41">
        <v>1</v>
      </c>
      <c r="D67" s="73">
        <v>1</v>
      </c>
      <c r="E67" s="42"/>
      <c r="F67" s="73"/>
      <c r="G67" s="42"/>
      <c r="H67" s="41"/>
      <c r="I67" s="42"/>
      <c r="J67" s="41"/>
      <c r="K67" s="42"/>
    </row>
    <row r="68" spans="1:11" s="23" customFormat="1" ht="24">
      <c r="A68" s="40">
        <v>6</v>
      </c>
      <c r="B68" s="48" t="s">
        <v>9</v>
      </c>
      <c r="C68" s="41">
        <v>1</v>
      </c>
      <c r="D68" s="73">
        <v>1</v>
      </c>
      <c r="E68" s="42"/>
      <c r="F68" s="73"/>
      <c r="G68" s="42"/>
      <c r="H68" s="41">
        <v>1</v>
      </c>
      <c r="I68" s="42"/>
      <c r="J68" s="41"/>
      <c r="K68" s="42"/>
    </row>
    <row r="69" spans="1:11" s="23" customFormat="1" ht="24">
      <c r="A69" s="40">
        <v>7</v>
      </c>
      <c r="B69" s="48" t="s">
        <v>204</v>
      </c>
      <c r="C69" s="41">
        <v>1</v>
      </c>
      <c r="D69" s="73"/>
      <c r="E69" s="42"/>
      <c r="F69" s="73">
        <v>1</v>
      </c>
      <c r="G69" s="42"/>
      <c r="H69" s="41"/>
      <c r="I69" s="42"/>
      <c r="J69" s="41"/>
      <c r="K69" s="42"/>
    </row>
    <row r="70" spans="1:11" s="23" customFormat="1" ht="24">
      <c r="A70" s="40">
        <v>8</v>
      </c>
      <c r="B70" s="48" t="s">
        <v>205</v>
      </c>
      <c r="C70" s="41">
        <v>2</v>
      </c>
      <c r="D70" s="73"/>
      <c r="E70" s="42"/>
      <c r="F70" s="73">
        <v>2</v>
      </c>
      <c r="G70" s="42"/>
      <c r="H70" s="41"/>
      <c r="I70" s="42"/>
      <c r="J70" s="41"/>
      <c r="K70" s="42"/>
    </row>
    <row r="71" spans="1:11" s="23" customFormat="1" ht="12">
      <c r="A71" s="40">
        <v>9</v>
      </c>
      <c r="B71" s="48" t="s">
        <v>10</v>
      </c>
      <c r="C71" s="41">
        <v>1</v>
      </c>
      <c r="D71" s="73"/>
      <c r="E71" s="42"/>
      <c r="F71" s="73">
        <v>1</v>
      </c>
      <c r="G71" s="42"/>
      <c r="H71" s="41"/>
      <c r="I71" s="42"/>
      <c r="J71" s="41"/>
      <c r="K71" s="42"/>
    </row>
    <row r="72" spans="1:11" s="23" customFormat="1" ht="12">
      <c r="A72" s="40">
        <v>10</v>
      </c>
      <c r="B72" s="48" t="s">
        <v>145</v>
      </c>
      <c r="C72" s="41">
        <v>1</v>
      </c>
      <c r="D72" s="73"/>
      <c r="E72" s="42"/>
      <c r="F72" s="73"/>
      <c r="G72" s="42"/>
      <c r="H72" s="41"/>
      <c r="I72" s="42"/>
      <c r="J72" s="41"/>
      <c r="K72" s="42"/>
    </row>
    <row r="73" spans="1:11" s="23" customFormat="1" ht="12">
      <c r="A73" s="40">
        <v>11</v>
      </c>
      <c r="B73" s="48" t="s">
        <v>222</v>
      </c>
      <c r="C73" s="41">
        <v>1</v>
      </c>
      <c r="D73" s="73"/>
      <c r="E73" s="42"/>
      <c r="F73" s="73"/>
      <c r="G73" s="42"/>
      <c r="H73" s="41"/>
      <c r="I73" s="42"/>
      <c r="J73" s="41"/>
      <c r="K73" s="42"/>
    </row>
    <row r="74" spans="1:11" s="23" customFormat="1" ht="96">
      <c r="A74" s="40">
        <v>12</v>
      </c>
      <c r="B74" s="48" t="s">
        <v>11</v>
      </c>
      <c r="C74" s="41">
        <v>1</v>
      </c>
      <c r="D74" s="73"/>
      <c r="E74" s="42"/>
      <c r="F74" s="73"/>
      <c r="G74" s="42"/>
      <c r="H74" s="41"/>
      <c r="I74" s="42"/>
      <c r="J74" s="41"/>
      <c r="K74" s="42"/>
    </row>
    <row r="75" spans="1:11" s="23" customFormat="1" ht="84">
      <c r="A75" s="40">
        <v>13</v>
      </c>
      <c r="B75" s="48" t="s">
        <v>137</v>
      </c>
      <c r="C75" s="41">
        <v>2</v>
      </c>
      <c r="D75" s="73">
        <v>1</v>
      </c>
      <c r="E75" s="42"/>
      <c r="F75" s="73">
        <v>1</v>
      </c>
      <c r="G75" s="42"/>
      <c r="H75" s="41"/>
      <c r="I75" s="42"/>
      <c r="J75" s="41"/>
      <c r="K75" s="42"/>
    </row>
    <row r="76" spans="1:11" s="23" customFormat="1" ht="12" customHeight="1">
      <c r="A76" s="83" t="s">
        <v>12</v>
      </c>
      <c r="B76" s="83"/>
      <c r="C76" s="46">
        <f>SUM(C63:C75)</f>
        <v>15</v>
      </c>
      <c r="D76" s="72">
        <f>SUM(D63:D75)</f>
        <v>3</v>
      </c>
      <c r="E76" s="47">
        <f>D76/C76*100</f>
        <v>20</v>
      </c>
      <c r="F76" s="72">
        <f>SUM(F63:F75)</f>
        <v>9</v>
      </c>
      <c r="G76" s="47">
        <f>F76/C76*100</f>
        <v>60</v>
      </c>
      <c r="H76" s="46">
        <f>SUM(H63:H75)</f>
        <v>1</v>
      </c>
      <c r="I76" s="47">
        <f>H76/C76*100</f>
        <v>6.666666666666667</v>
      </c>
      <c r="J76" s="46">
        <f>SUM(J63:J75)</f>
        <v>2</v>
      </c>
      <c r="K76" s="47">
        <f>J76/C76*100</f>
        <v>13.333333333333334</v>
      </c>
    </row>
    <row r="77" spans="1:11" s="23" customFormat="1" ht="12">
      <c r="A77" s="40">
        <v>1</v>
      </c>
      <c r="B77" s="66" t="s">
        <v>147</v>
      </c>
      <c r="C77" s="41">
        <v>0</v>
      </c>
      <c r="D77" s="73"/>
      <c r="E77" s="42"/>
      <c r="F77" s="73"/>
      <c r="G77" s="42"/>
      <c r="H77" s="41"/>
      <c r="I77" s="42"/>
      <c r="J77" s="41"/>
      <c r="K77" s="42"/>
    </row>
    <row r="78" spans="1:11" s="23" customFormat="1" ht="12">
      <c r="A78" s="40">
        <v>2</v>
      </c>
      <c r="B78" s="66" t="s">
        <v>148</v>
      </c>
      <c r="C78" s="41">
        <v>1</v>
      </c>
      <c r="D78" s="73">
        <v>1</v>
      </c>
      <c r="E78" s="42"/>
      <c r="F78" s="73"/>
      <c r="G78" s="42"/>
      <c r="H78" s="41">
        <v>1</v>
      </c>
      <c r="I78" s="42"/>
      <c r="J78" s="41"/>
      <c r="K78" s="42"/>
    </row>
    <row r="79" spans="1:11" s="23" customFormat="1" ht="24">
      <c r="A79" s="40">
        <v>3</v>
      </c>
      <c r="B79" s="66" t="s">
        <v>149</v>
      </c>
      <c r="C79" s="41">
        <v>1</v>
      </c>
      <c r="D79" s="73"/>
      <c r="E79" s="42"/>
      <c r="F79" s="73"/>
      <c r="G79" s="42"/>
      <c r="H79" s="41"/>
      <c r="I79" s="42"/>
      <c r="J79" s="41"/>
      <c r="K79" s="42"/>
    </row>
    <row r="80" spans="1:11" s="23" customFormat="1" ht="12">
      <c r="A80" s="40">
        <v>4</v>
      </c>
      <c r="B80" s="66" t="s">
        <v>150</v>
      </c>
      <c r="C80" s="41">
        <v>0</v>
      </c>
      <c r="D80" s="73"/>
      <c r="E80" s="42"/>
      <c r="F80" s="73"/>
      <c r="G80" s="42"/>
      <c r="H80" s="41"/>
      <c r="I80" s="42"/>
      <c r="J80" s="41"/>
      <c r="K80" s="42"/>
    </row>
    <row r="81" spans="1:11" s="23" customFormat="1" ht="24">
      <c r="A81" s="40">
        <v>5</v>
      </c>
      <c r="B81" s="66" t="s">
        <v>151</v>
      </c>
      <c r="C81" s="41">
        <v>0</v>
      </c>
      <c r="D81" s="73"/>
      <c r="E81" s="42"/>
      <c r="F81" s="73"/>
      <c r="G81" s="42"/>
      <c r="H81" s="41"/>
      <c r="I81" s="42"/>
      <c r="J81" s="41"/>
      <c r="K81" s="42"/>
    </row>
    <row r="82" spans="1:11" s="23" customFormat="1" ht="24">
      <c r="A82" s="40">
        <v>6</v>
      </c>
      <c r="B82" s="66" t="s">
        <v>152</v>
      </c>
      <c r="C82" s="41">
        <v>0</v>
      </c>
      <c r="D82" s="73"/>
      <c r="E82" s="42"/>
      <c r="F82" s="73"/>
      <c r="G82" s="42"/>
      <c r="H82" s="41"/>
      <c r="I82" s="42"/>
      <c r="J82" s="41"/>
      <c r="K82" s="42"/>
    </row>
    <row r="83" spans="1:11" s="23" customFormat="1" ht="24">
      <c r="A83" s="40">
        <v>7</v>
      </c>
      <c r="B83" s="66" t="s">
        <v>153</v>
      </c>
      <c r="C83" s="41">
        <v>0</v>
      </c>
      <c r="D83" s="73"/>
      <c r="E83" s="42"/>
      <c r="F83" s="73"/>
      <c r="G83" s="42"/>
      <c r="H83" s="41"/>
      <c r="I83" s="42"/>
      <c r="J83" s="41"/>
      <c r="K83" s="42"/>
    </row>
    <row r="84" spans="1:11" s="23" customFormat="1" ht="24">
      <c r="A84" s="40">
        <v>8</v>
      </c>
      <c r="B84" s="66" t="s">
        <v>154</v>
      </c>
      <c r="C84" s="41">
        <v>0</v>
      </c>
      <c r="D84" s="73"/>
      <c r="E84" s="42"/>
      <c r="F84" s="73"/>
      <c r="G84" s="42"/>
      <c r="H84" s="41"/>
      <c r="I84" s="42"/>
      <c r="J84" s="41"/>
      <c r="K84" s="42"/>
    </row>
    <row r="85" spans="1:11" s="23" customFormat="1" ht="12">
      <c r="A85" s="83" t="s">
        <v>146</v>
      </c>
      <c r="B85" s="83"/>
      <c r="C85" s="46">
        <f>SUM(C77:C84)</f>
        <v>2</v>
      </c>
      <c r="D85" s="72">
        <f>SUM(D77:D84)</f>
        <v>1</v>
      </c>
      <c r="E85" s="47">
        <f>D85/C85*100</f>
        <v>50</v>
      </c>
      <c r="F85" s="72">
        <f>SUM(F77:F84)</f>
        <v>0</v>
      </c>
      <c r="G85" s="47">
        <f>F85/C85*100</f>
        <v>0</v>
      </c>
      <c r="H85" s="46">
        <f>SUM(H77:H84)</f>
        <v>1</v>
      </c>
      <c r="I85" s="47">
        <f>H85/C85*100</f>
        <v>50</v>
      </c>
      <c r="J85" s="46">
        <f>SUM(J77:J84)</f>
        <v>0</v>
      </c>
      <c r="K85" s="47">
        <f>J85/C85*100</f>
        <v>0</v>
      </c>
    </row>
    <row r="86" spans="1:11" s="23" customFormat="1" ht="30" customHeight="1">
      <c r="A86" s="40">
        <v>1</v>
      </c>
      <c r="B86" s="65" t="s">
        <v>157</v>
      </c>
      <c r="C86" s="41">
        <v>1</v>
      </c>
      <c r="D86" s="73">
        <v>1</v>
      </c>
      <c r="E86" s="42"/>
      <c r="F86" s="73"/>
      <c r="G86" s="42"/>
      <c r="H86" s="41"/>
      <c r="I86" s="42"/>
      <c r="J86" s="41"/>
      <c r="K86" s="42"/>
    </row>
    <row r="87" spans="1:11" s="23" customFormat="1" ht="30" customHeight="1">
      <c r="A87" s="40">
        <v>2</v>
      </c>
      <c r="B87" s="65" t="s">
        <v>158</v>
      </c>
      <c r="C87" s="41">
        <v>1</v>
      </c>
      <c r="D87" s="73"/>
      <c r="E87" s="42"/>
      <c r="F87" s="73">
        <v>1</v>
      </c>
      <c r="G87" s="42"/>
      <c r="H87" s="41"/>
      <c r="I87" s="42"/>
      <c r="J87" s="41"/>
      <c r="K87" s="42"/>
    </row>
    <row r="88" spans="1:11" s="23" customFormat="1" ht="37.5" customHeight="1">
      <c r="A88" s="40">
        <v>3</v>
      </c>
      <c r="B88" s="65" t="s">
        <v>159</v>
      </c>
      <c r="C88" s="41">
        <v>2</v>
      </c>
      <c r="D88" s="73">
        <v>2</v>
      </c>
      <c r="E88" s="42"/>
      <c r="F88" s="73"/>
      <c r="G88" s="42"/>
      <c r="H88" s="41"/>
      <c r="I88" s="42"/>
      <c r="J88" s="41"/>
      <c r="K88" s="42"/>
    </row>
    <row r="89" spans="1:11" s="23" customFormat="1" ht="19.5" customHeight="1">
      <c r="A89" s="40">
        <v>4</v>
      </c>
      <c r="B89" s="65" t="s">
        <v>220</v>
      </c>
      <c r="C89" s="41">
        <v>1</v>
      </c>
      <c r="D89" s="73">
        <v>1</v>
      </c>
      <c r="E89" s="42"/>
      <c r="F89" s="73"/>
      <c r="G89" s="42"/>
      <c r="H89" s="41"/>
      <c r="I89" s="42"/>
      <c r="J89" s="41"/>
      <c r="K89" s="42"/>
    </row>
    <row r="90" spans="1:11" s="23" customFormat="1" ht="36" customHeight="1">
      <c r="A90" s="40">
        <v>5</v>
      </c>
      <c r="B90" s="65" t="s">
        <v>161</v>
      </c>
      <c r="C90" s="41">
        <v>1</v>
      </c>
      <c r="D90" s="73"/>
      <c r="E90" s="42"/>
      <c r="F90" s="73">
        <v>1</v>
      </c>
      <c r="G90" s="42"/>
      <c r="H90" s="41"/>
      <c r="I90" s="42"/>
      <c r="J90" s="41"/>
      <c r="K90" s="42"/>
    </row>
    <row r="91" spans="1:11" s="23" customFormat="1" ht="36">
      <c r="A91" s="40">
        <v>6</v>
      </c>
      <c r="B91" s="48" t="s">
        <v>140</v>
      </c>
      <c r="C91" s="41">
        <v>2</v>
      </c>
      <c r="D91" s="73"/>
      <c r="E91" s="42"/>
      <c r="F91" s="73"/>
      <c r="G91" s="42"/>
      <c r="H91" s="41"/>
      <c r="I91" s="42"/>
      <c r="J91" s="41"/>
      <c r="K91" s="42"/>
    </row>
    <row r="92" spans="1:11" s="23" customFormat="1" ht="12">
      <c r="A92" s="40">
        <v>7</v>
      </c>
      <c r="B92" s="65" t="s">
        <v>162</v>
      </c>
      <c r="C92" s="41">
        <v>2</v>
      </c>
      <c r="D92" s="73"/>
      <c r="E92" s="42"/>
      <c r="F92" s="73">
        <v>1</v>
      </c>
      <c r="G92" s="42"/>
      <c r="H92" s="41"/>
      <c r="I92" s="42"/>
      <c r="J92" s="41"/>
      <c r="K92" s="42"/>
    </row>
    <row r="93" spans="1:11" s="49" customFormat="1" ht="24">
      <c r="A93" s="40">
        <v>8</v>
      </c>
      <c r="B93" s="65" t="s">
        <v>163</v>
      </c>
      <c r="C93" s="41">
        <v>1</v>
      </c>
      <c r="D93" s="73"/>
      <c r="E93" s="42"/>
      <c r="F93" s="73">
        <v>1</v>
      </c>
      <c r="G93" s="42"/>
      <c r="H93" s="41"/>
      <c r="I93" s="42"/>
      <c r="J93" s="41"/>
      <c r="K93" s="42"/>
    </row>
    <row r="94" spans="1:11" s="49" customFormat="1" ht="12" customHeight="1">
      <c r="A94" s="40">
        <v>9</v>
      </c>
      <c r="B94" s="65" t="s">
        <v>164</v>
      </c>
      <c r="C94" s="41">
        <v>2</v>
      </c>
      <c r="D94" s="73">
        <v>2</v>
      </c>
      <c r="E94" s="42"/>
      <c r="F94" s="73"/>
      <c r="G94" s="42"/>
      <c r="H94" s="41"/>
      <c r="I94" s="42"/>
      <c r="J94" s="41"/>
      <c r="K94" s="42"/>
    </row>
    <row r="95" spans="1:11" s="49" customFormat="1" ht="48">
      <c r="A95" s="40">
        <v>10</v>
      </c>
      <c r="B95" s="45" t="s">
        <v>127</v>
      </c>
      <c r="C95" s="41">
        <v>2</v>
      </c>
      <c r="D95" s="73"/>
      <c r="E95" s="42"/>
      <c r="F95" s="73"/>
      <c r="G95" s="42"/>
      <c r="H95" s="41"/>
      <c r="I95" s="42"/>
      <c r="J95" s="41"/>
      <c r="K95" s="42"/>
    </row>
    <row r="96" spans="1:11" s="49" customFormat="1" ht="12">
      <c r="A96" s="40">
        <v>11</v>
      </c>
      <c r="B96" s="65" t="s">
        <v>165</v>
      </c>
      <c r="C96" s="41">
        <v>2</v>
      </c>
      <c r="D96" s="73"/>
      <c r="E96" s="42"/>
      <c r="F96" s="73">
        <v>2</v>
      </c>
      <c r="G96" s="42"/>
      <c r="H96" s="41"/>
      <c r="I96" s="42"/>
      <c r="J96" s="41"/>
      <c r="K96" s="42"/>
    </row>
    <row r="97" spans="1:11" s="49" customFormat="1" ht="12">
      <c r="A97" s="40">
        <v>12</v>
      </c>
      <c r="B97" s="65" t="s">
        <v>166</v>
      </c>
      <c r="C97" s="41">
        <v>2</v>
      </c>
      <c r="D97" s="73"/>
      <c r="E97" s="42"/>
      <c r="F97" s="73">
        <v>2</v>
      </c>
      <c r="G97" s="42"/>
      <c r="H97" s="41"/>
      <c r="I97" s="42"/>
      <c r="J97" s="41">
        <v>1</v>
      </c>
      <c r="K97" s="42"/>
    </row>
    <row r="98" spans="1:11" s="49" customFormat="1" ht="24">
      <c r="A98" s="40">
        <v>13</v>
      </c>
      <c r="B98" s="65" t="s">
        <v>167</v>
      </c>
      <c r="C98" s="41">
        <v>1</v>
      </c>
      <c r="D98" s="73"/>
      <c r="E98" s="42"/>
      <c r="F98" s="73">
        <v>1</v>
      </c>
      <c r="G98" s="42"/>
      <c r="H98" s="41"/>
      <c r="I98" s="42"/>
      <c r="J98" s="41"/>
      <c r="K98" s="42"/>
    </row>
    <row r="99" spans="1:11" s="49" customFormat="1" ht="12">
      <c r="A99" s="40">
        <v>14</v>
      </c>
      <c r="B99" s="65" t="s">
        <v>168</v>
      </c>
      <c r="C99" s="41">
        <v>4</v>
      </c>
      <c r="D99" s="73" t="s">
        <v>236</v>
      </c>
      <c r="E99" s="42"/>
      <c r="F99" s="73">
        <v>1</v>
      </c>
      <c r="G99" s="42"/>
      <c r="H99" s="41">
        <v>1</v>
      </c>
      <c r="I99" s="42"/>
      <c r="J99" s="41">
        <v>1</v>
      </c>
      <c r="K99" s="42"/>
    </row>
    <row r="100" spans="1:11" s="49" customFormat="1" ht="24">
      <c r="A100" s="40">
        <v>15</v>
      </c>
      <c r="B100" s="65" t="s">
        <v>169</v>
      </c>
      <c r="C100" s="41">
        <v>2</v>
      </c>
      <c r="D100" s="73"/>
      <c r="E100" s="42"/>
      <c r="F100" s="73">
        <v>2</v>
      </c>
      <c r="G100" s="42"/>
      <c r="H100" s="41"/>
      <c r="I100" s="42"/>
      <c r="J100" s="41"/>
      <c r="K100" s="42"/>
    </row>
    <row r="101" spans="1:11" s="49" customFormat="1" ht="48">
      <c r="A101" s="40">
        <v>16</v>
      </c>
      <c r="B101" s="48" t="s">
        <v>126</v>
      </c>
      <c r="C101" s="41">
        <v>4</v>
      </c>
      <c r="D101" s="73">
        <v>2</v>
      </c>
      <c r="E101" s="42"/>
      <c r="F101" s="73"/>
      <c r="G101" s="42"/>
      <c r="H101" s="41"/>
      <c r="I101" s="42"/>
      <c r="J101" s="41"/>
      <c r="K101" s="42"/>
    </row>
    <row r="102" spans="1:11" s="49" customFormat="1" ht="24" customHeight="1">
      <c r="A102" s="40">
        <v>17</v>
      </c>
      <c r="B102" s="65" t="s">
        <v>170</v>
      </c>
      <c r="C102" s="41">
        <v>3</v>
      </c>
      <c r="D102" s="73"/>
      <c r="E102" s="42"/>
      <c r="F102" s="73">
        <v>3</v>
      </c>
      <c r="G102" s="42"/>
      <c r="H102" s="41"/>
      <c r="I102" s="42"/>
      <c r="J102" s="41"/>
      <c r="K102" s="42"/>
    </row>
    <row r="103" spans="1:11" s="49" customFormat="1" ht="24" customHeight="1">
      <c r="A103" s="40">
        <v>18</v>
      </c>
      <c r="B103" s="65" t="s">
        <v>215</v>
      </c>
      <c r="C103" s="41">
        <v>1</v>
      </c>
      <c r="D103" s="73"/>
      <c r="E103" s="42"/>
      <c r="F103" s="73"/>
      <c r="G103" s="42"/>
      <c r="H103" s="41"/>
      <c r="I103" s="42"/>
      <c r="J103" s="41"/>
      <c r="K103" s="42"/>
    </row>
    <row r="104" spans="1:11" s="49" customFormat="1" ht="24">
      <c r="A104" s="40">
        <v>19</v>
      </c>
      <c r="B104" s="65" t="s">
        <v>171</v>
      </c>
      <c r="C104" s="41">
        <v>1</v>
      </c>
      <c r="D104" s="73"/>
      <c r="E104" s="42"/>
      <c r="F104" s="73">
        <v>1</v>
      </c>
      <c r="G104" s="42"/>
      <c r="H104" s="41"/>
      <c r="I104" s="42"/>
      <c r="J104" s="41"/>
      <c r="K104" s="42"/>
    </row>
    <row r="105" spans="1:11" s="49" customFormat="1" ht="12">
      <c r="A105" s="40">
        <v>20</v>
      </c>
      <c r="B105" s="65" t="s">
        <v>172</v>
      </c>
      <c r="C105" s="41">
        <v>1</v>
      </c>
      <c r="D105" s="73"/>
      <c r="E105" s="42"/>
      <c r="F105" s="73">
        <v>1</v>
      </c>
      <c r="G105" s="42"/>
      <c r="H105" s="41"/>
      <c r="I105" s="42"/>
      <c r="J105" s="41"/>
      <c r="K105" s="42"/>
    </row>
    <row r="106" spans="1:11" s="49" customFormat="1" ht="24">
      <c r="A106" s="40">
        <v>21</v>
      </c>
      <c r="B106" s="65" t="s">
        <v>173</v>
      </c>
      <c r="C106" s="41">
        <v>2</v>
      </c>
      <c r="D106" s="73"/>
      <c r="E106" s="42"/>
      <c r="F106" s="73">
        <v>2</v>
      </c>
      <c r="G106" s="42"/>
      <c r="H106" s="41"/>
      <c r="I106" s="42"/>
      <c r="J106" s="41"/>
      <c r="K106" s="42"/>
    </row>
    <row r="107" spans="1:11" s="49" customFormat="1" ht="36">
      <c r="A107" s="40">
        <v>22</v>
      </c>
      <c r="B107" s="65" t="s">
        <v>174</v>
      </c>
      <c r="C107" s="41">
        <v>2</v>
      </c>
      <c r="D107" s="73">
        <v>1</v>
      </c>
      <c r="E107" s="42"/>
      <c r="F107" s="73">
        <v>1</v>
      </c>
      <c r="G107" s="42"/>
      <c r="H107" s="41"/>
      <c r="I107" s="42"/>
      <c r="J107" s="41"/>
      <c r="K107" s="42"/>
    </row>
    <row r="108" spans="1:11" s="49" customFormat="1" ht="24">
      <c r="A108" s="40">
        <v>23</v>
      </c>
      <c r="B108" s="65" t="s">
        <v>175</v>
      </c>
      <c r="C108" s="41">
        <v>2</v>
      </c>
      <c r="D108" s="73"/>
      <c r="E108" s="42"/>
      <c r="F108" s="73">
        <v>2</v>
      </c>
      <c r="G108" s="42"/>
      <c r="H108" s="41"/>
      <c r="I108" s="42"/>
      <c r="J108" s="41"/>
      <c r="K108" s="42"/>
    </row>
    <row r="109" spans="1:11" s="49" customFormat="1" ht="24">
      <c r="A109" s="40">
        <v>24</v>
      </c>
      <c r="B109" s="65" t="s">
        <v>176</v>
      </c>
      <c r="C109" s="41">
        <v>2</v>
      </c>
      <c r="D109" s="73"/>
      <c r="E109" s="42"/>
      <c r="F109" s="73">
        <v>2</v>
      </c>
      <c r="G109" s="42"/>
      <c r="H109" s="41"/>
      <c r="I109" s="42"/>
      <c r="J109" s="41"/>
      <c r="K109" s="42"/>
    </row>
    <row r="110" spans="1:11" s="49" customFormat="1" ht="12">
      <c r="A110" s="40">
        <v>25</v>
      </c>
      <c r="B110" s="65" t="s">
        <v>177</v>
      </c>
      <c r="C110" s="41">
        <v>1</v>
      </c>
      <c r="D110" s="73"/>
      <c r="E110" s="42"/>
      <c r="F110" s="73">
        <v>1</v>
      </c>
      <c r="G110" s="42"/>
      <c r="H110" s="41"/>
      <c r="I110" s="42"/>
      <c r="J110" s="41"/>
      <c r="K110" s="42"/>
    </row>
    <row r="111" spans="1:11" s="49" customFormat="1" ht="12">
      <c r="A111" s="40">
        <v>26</v>
      </c>
      <c r="B111" s="65" t="s">
        <v>179</v>
      </c>
      <c r="C111" s="41">
        <v>3</v>
      </c>
      <c r="D111" s="73"/>
      <c r="E111" s="42"/>
      <c r="F111" s="73"/>
      <c r="G111" s="42"/>
      <c r="H111" s="41"/>
      <c r="I111" s="42"/>
      <c r="J111" s="41"/>
      <c r="K111" s="42"/>
    </row>
    <row r="112" spans="1:11" s="49" customFormat="1" ht="12">
      <c r="A112" s="40">
        <v>27</v>
      </c>
      <c r="B112" s="65" t="s">
        <v>180</v>
      </c>
      <c r="C112" s="41">
        <v>2</v>
      </c>
      <c r="D112" s="73">
        <v>2</v>
      </c>
      <c r="E112" s="42"/>
      <c r="F112" s="73"/>
      <c r="G112" s="42"/>
      <c r="H112" s="41">
        <v>1</v>
      </c>
      <c r="I112" s="42"/>
      <c r="J112" s="41"/>
      <c r="K112" s="42"/>
    </row>
    <row r="113" spans="1:11" s="49" customFormat="1" ht="12">
      <c r="A113" s="40">
        <v>28</v>
      </c>
      <c r="B113" s="65" t="s">
        <v>218</v>
      </c>
      <c r="C113" s="41">
        <v>2</v>
      </c>
      <c r="D113" s="73">
        <v>1</v>
      </c>
      <c r="E113" s="42"/>
      <c r="F113" s="73">
        <v>1</v>
      </c>
      <c r="G113" s="42"/>
      <c r="H113" s="41">
        <v>1</v>
      </c>
      <c r="I113" s="42"/>
      <c r="J113" s="41"/>
      <c r="K113" s="42"/>
    </row>
    <row r="114" spans="1:11" s="49" customFormat="1" ht="12">
      <c r="A114" s="40">
        <v>29</v>
      </c>
      <c r="B114" s="65" t="s">
        <v>219</v>
      </c>
      <c r="C114" s="41">
        <v>2</v>
      </c>
      <c r="D114" s="73"/>
      <c r="E114" s="42"/>
      <c r="F114" s="73">
        <v>2</v>
      </c>
      <c r="G114" s="42"/>
      <c r="H114" s="41"/>
      <c r="I114" s="42"/>
      <c r="J114" s="41"/>
      <c r="K114" s="42"/>
    </row>
    <row r="115" spans="1:11" s="49" customFormat="1" ht="12">
      <c r="A115" s="40">
        <v>30</v>
      </c>
      <c r="B115" s="65" t="s">
        <v>183</v>
      </c>
      <c r="C115" s="41">
        <v>1</v>
      </c>
      <c r="D115" s="73"/>
      <c r="E115" s="42"/>
      <c r="F115" s="73"/>
      <c r="G115" s="42"/>
      <c r="H115" s="41"/>
      <c r="I115" s="42"/>
      <c r="J115" s="41"/>
      <c r="K115" s="42"/>
    </row>
    <row r="116" spans="1:11" s="49" customFormat="1" ht="12">
      <c r="A116" s="40">
        <v>31</v>
      </c>
      <c r="B116" s="65" t="s">
        <v>184</v>
      </c>
      <c r="C116" s="41">
        <v>2</v>
      </c>
      <c r="D116" s="73">
        <v>1</v>
      </c>
      <c r="E116" s="42"/>
      <c r="F116" s="73">
        <v>1</v>
      </c>
      <c r="G116" s="42"/>
      <c r="H116" s="41">
        <v>1</v>
      </c>
      <c r="I116" s="42"/>
      <c r="J116" s="41">
        <v>1</v>
      </c>
      <c r="K116" s="42"/>
    </row>
    <row r="117" spans="1:11" s="49" customFormat="1" ht="12">
      <c r="A117" s="40">
        <v>32</v>
      </c>
      <c r="B117" s="65" t="s">
        <v>185</v>
      </c>
      <c r="C117" s="41">
        <v>3</v>
      </c>
      <c r="D117" s="73"/>
      <c r="E117" s="42"/>
      <c r="F117" s="73">
        <v>3</v>
      </c>
      <c r="G117" s="42"/>
      <c r="H117" s="41"/>
      <c r="I117" s="42"/>
      <c r="J117" s="41">
        <v>1</v>
      </c>
      <c r="K117" s="42"/>
    </row>
    <row r="118" spans="1:11" s="49" customFormat="1" ht="12">
      <c r="A118" s="40">
        <v>33</v>
      </c>
      <c r="B118" s="65" t="s">
        <v>186</v>
      </c>
      <c r="C118" s="41">
        <v>3</v>
      </c>
      <c r="D118" s="73">
        <v>2</v>
      </c>
      <c r="E118" s="42"/>
      <c r="F118" s="73">
        <v>1</v>
      </c>
      <c r="G118" s="42"/>
      <c r="H118" s="41"/>
      <c r="I118" s="42"/>
      <c r="J118" s="41"/>
      <c r="K118" s="42"/>
    </row>
    <row r="119" spans="1:11" s="49" customFormat="1" ht="12">
      <c r="A119" s="40">
        <v>34</v>
      </c>
      <c r="B119" s="65" t="s">
        <v>217</v>
      </c>
      <c r="C119" s="41">
        <v>1</v>
      </c>
      <c r="D119" s="73"/>
      <c r="E119" s="42"/>
      <c r="F119" s="73"/>
      <c r="G119" s="42"/>
      <c r="H119" s="41"/>
      <c r="I119" s="42"/>
      <c r="J119" s="41"/>
      <c r="K119" s="42"/>
    </row>
    <row r="120" spans="1:11" s="49" customFormat="1" ht="12">
      <c r="A120" s="40">
        <v>35</v>
      </c>
      <c r="B120" s="65" t="s">
        <v>187</v>
      </c>
      <c r="C120" s="41">
        <v>3</v>
      </c>
      <c r="D120" s="73"/>
      <c r="E120" s="42"/>
      <c r="F120" s="73">
        <v>2</v>
      </c>
      <c r="G120" s="42"/>
      <c r="H120" s="41"/>
      <c r="I120" s="42"/>
      <c r="J120" s="41"/>
      <c r="K120" s="42"/>
    </row>
    <row r="121" spans="1:11" s="49" customFormat="1" ht="12">
      <c r="A121" s="40">
        <v>36</v>
      </c>
      <c r="B121" s="65" t="s">
        <v>188</v>
      </c>
      <c r="C121" s="41">
        <v>2</v>
      </c>
      <c r="D121" s="73"/>
      <c r="E121" s="42"/>
      <c r="F121" s="73">
        <v>2</v>
      </c>
      <c r="G121" s="42"/>
      <c r="H121" s="41"/>
      <c r="I121" s="42"/>
      <c r="J121" s="41"/>
      <c r="K121" s="42"/>
    </row>
    <row r="122" spans="1:11" s="49" customFormat="1" ht="12">
      <c r="A122" s="40">
        <v>37</v>
      </c>
      <c r="B122" s="65" t="s">
        <v>189</v>
      </c>
      <c r="C122" s="41">
        <v>2</v>
      </c>
      <c r="D122" s="73"/>
      <c r="E122" s="42"/>
      <c r="F122" s="73">
        <v>2</v>
      </c>
      <c r="G122" s="42"/>
      <c r="H122" s="41"/>
      <c r="I122" s="42"/>
      <c r="J122" s="41">
        <v>1</v>
      </c>
      <c r="K122" s="42"/>
    </row>
    <row r="123" spans="1:11" s="49" customFormat="1" ht="12">
      <c r="A123" s="40">
        <v>38</v>
      </c>
      <c r="B123" s="65" t="s">
        <v>190</v>
      </c>
      <c r="C123" s="41">
        <v>2</v>
      </c>
      <c r="D123" s="73">
        <v>2</v>
      </c>
      <c r="E123" s="42"/>
      <c r="F123" s="73"/>
      <c r="G123" s="42"/>
      <c r="H123" s="41">
        <v>1</v>
      </c>
      <c r="I123" s="42"/>
      <c r="J123" s="41"/>
      <c r="K123" s="42"/>
    </row>
    <row r="124" spans="1:11" s="49" customFormat="1" ht="12">
      <c r="A124" s="40">
        <v>39</v>
      </c>
      <c r="B124" s="65" t="s">
        <v>216</v>
      </c>
      <c r="C124" s="41">
        <v>4</v>
      </c>
      <c r="D124" s="73"/>
      <c r="E124" s="42"/>
      <c r="F124" s="73"/>
      <c r="G124" s="42"/>
      <c r="H124" s="41"/>
      <c r="I124" s="42"/>
      <c r="J124" s="41"/>
      <c r="K124" s="42"/>
    </row>
    <row r="125" spans="1:11" s="49" customFormat="1" ht="24">
      <c r="A125" s="40">
        <v>40</v>
      </c>
      <c r="B125" s="65" t="s">
        <v>192</v>
      </c>
      <c r="C125" s="41">
        <v>3</v>
      </c>
      <c r="D125" s="73">
        <v>3</v>
      </c>
      <c r="E125" s="42"/>
      <c r="F125" s="73"/>
      <c r="G125" s="42"/>
      <c r="H125" s="41"/>
      <c r="I125" s="42"/>
      <c r="J125" s="41"/>
      <c r="K125" s="42"/>
    </row>
    <row r="126" spans="1:11" s="49" customFormat="1" ht="48">
      <c r="A126" s="40">
        <v>41</v>
      </c>
      <c r="B126" s="65" t="s">
        <v>193</v>
      </c>
      <c r="C126" s="41">
        <v>1</v>
      </c>
      <c r="D126" s="73"/>
      <c r="E126" s="42"/>
      <c r="F126" s="73"/>
      <c r="G126" s="42"/>
      <c r="H126" s="41"/>
      <c r="I126" s="42"/>
      <c r="J126" s="41"/>
      <c r="K126" s="42"/>
    </row>
    <row r="127" spans="1:11" s="49" customFormat="1" ht="48">
      <c r="A127" s="40">
        <v>42</v>
      </c>
      <c r="B127" s="65" t="s">
        <v>194</v>
      </c>
      <c r="C127" s="41">
        <v>1</v>
      </c>
      <c r="D127" s="73"/>
      <c r="E127" s="42"/>
      <c r="F127" s="73"/>
      <c r="G127" s="42"/>
      <c r="H127" s="41"/>
      <c r="I127" s="42"/>
      <c r="J127" s="41"/>
      <c r="K127" s="42"/>
    </row>
    <row r="128" spans="1:11" s="49" customFormat="1" ht="48">
      <c r="A128" s="40">
        <v>43</v>
      </c>
      <c r="B128" s="65" t="s">
        <v>195</v>
      </c>
      <c r="C128" s="41">
        <v>2</v>
      </c>
      <c r="D128" s="73">
        <v>1</v>
      </c>
      <c r="E128" s="42"/>
      <c r="F128" s="73">
        <v>1</v>
      </c>
      <c r="G128" s="42"/>
      <c r="H128" s="41">
        <v>1</v>
      </c>
      <c r="I128" s="42"/>
      <c r="J128" s="41">
        <v>1</v>
      </c>
      <c r="K128" s="42"/>
    </row>
    <row r="129" spans="1:11" s="49" customFormat="1" ht="12">
      <c r="A129" s="83" t="s">
        <v>13</v>
      </c>
      <c r="B129" s="83"/>
      <c r="C129" s="46">
        <f>SUM(C86:C128)</f>
        <v>84</v>
      </c>
      <c r="D129" s="72">
        <f>SUM(D86:D128)</f>
        <v>21</v>
      </c>
      <c r="E129" s="47">
        <f>D129/C129*100</f>
        <v>25</v>
      </c>
      <c r="F129" s="72">
        <f>SUM(F86:F128)</f>
        <v>40</v>
      </c>
      <c r="G129" s="47">
        <f>F129/C129*100</f>
        <v>47.61904761904761</v>
      </c>
      <c r="H129" s="46">
        <f>SUM(H86:H128)</f>
        <v>6</v>
      </c>
      <c r="I129" s="47">
        <f>H129/C129*100</f>
        <v>7.142857142857142</v>
      </c>
      <c r="J129" s="46">
        <f>SUM(J86:J128)</f>
        <v>6</v>
      </c>
      <c r="K129" s="47">
        <f>J129/C129*100</f>
        <v>7.142857142857142</v>
      </c>
    </row>
    <row r="130" spans="1:11" s="49" customFormat="1" ht="36">
      <c r="A130" s="40">
        <v>1</v>
      </c>
      <c r="B130" s="48" t="s">
        <v>214</v>
      </c>
      <c r="C130" s="41">
        <v>1</v>
      </c>
      <c r="D130" s="73"/>
      <c r="E130" s="42"/>
      <c r="F130" s="73">
        <v>1</v>
      </c>
      <c r="G130" s="42"/>
      <c r="H130" s="41"/>
      <c r="I130" s="42"/>
      <c r="J130" s="41"/>
      <c r="K130" s="42"/>
    </row>
    <row r="131" spans="1:11" s="49" customFormat="1" ht="24">
      <c r="A131" s="40">
        <v>2</v>
      </c>
      <c r="B131" s="65" t="s">
        <v>221</v>
      </c>
      <c r="C131" s="41">
        <v>5</v>
      </c>
      <c r="D131" s="73"/>
      <c r="E131" s="42"/>
      <c r="F131" s="73"/>
      <c r="G131" s="42"/>
      <c r="H131" s="41"/>
      <c r="I131" s="42"/>
      <c r="J131" s="41"/>
      <c r="K131" s="42"/>
    </row>
    <row r="132" spans="1:11" s="49" customFormat="1" ht="48">
      <c r="A132" s="40">
        <v>3</v>
      </c>
      <c r="B132" s="48" t="s">
        <v>123</v>
      </c>
      <c r="C132" s="41">
        <v>6</v>
      </c>
      <c r="D132" s="73">
        <v>2</v>
      </c>
      <c r="E132" s="42"/>
      <c r="F132" s="73">
        <v>2</v>
      </c>
      <c r="G132" s="42"/>
      <c r="H132" s="41"/>
      <c r="I132" s="42"/>
      <c r="J132" s="41"/>
      <c r="K132" s="42"/>
    </row>
    <row r="133" spans="1:11" s="49" customFormat="1" ht="12">
      <c r="A133" s="40">
        <v>4</v>
      </c>
      <c r="B133" s="65" t="s">
        <v>155</v>
      </c>
      <c r="C133" s="41">
        <v>2</v>
      </c>
      <c r="D133" s="73"/>
      <c r="E133" s="42"/>
      <c r="F133" s="73">
        <v>2</v>
      </c>
      <c r="G133" s="42"/>
      <c r="H133" s="41"/>
      <c r="I133" s="42"/>
      <c r="J133" s="41">
        <v>1</v>
      </c>
      <c r="K133" s="42"/>
    </row>
    <row r="134" spans="1:11" s="49" customFormat="1" ht="24">
      <c r="A134" s="40">
        <v>5</v>
      </c>
      <c r="B134" s="48" t="s">
        <v>14</v>
      </c>
      <c r="C134" s="41">
        <v>5</v>
      </c>
      <c r="D134" s="73"/>
      <c r="E134" s="42"/>
      <c r="F134" s="73">
        <v>5</v>
      </c>
      <c r="G134" s="42"/>
      <c r="H134" s="41"/>
      <c r="I134" s="42"/>
      <c r="J134" s="41">
        <v>1</v>
      </c>
      <c r="K134" s="42"/>
    </row>
    <row r="135" spans="1:11" s="49" customFormat="1" ht="24">
      <c r="A135" s="40">
        <v>6</v>
      </c>
      <c r="B135" s="48" t="s">
        <v>15</v>
      </c>
      <c r="C135" s="41">
        <v>2</v>
      </c>
      <c r="D135" s="73"/>
      <c r="E135" s="42"/>
      <c r="F135" s="73"/>
      <c r="G135" s="42"/>
      <c r="H135" s="41"/>
      <c r="I135" s="42"/>
      <c r="J135" s="41"/>
      <c r="K135" s="42"/>
    </row>
    <row r="136" spans="1:11" s="49" customFormat="1" ht="24">
      <c r="A136" s="40">
        <v>7</v>
      </c>
      <c r="B136" s="65" t="s">
        <v>156</v>
      </c>
      <c r="C136" s="41">
        <v>1</v>
      </c>
      <c r="D136" s="73"/>
      <c r="E136" s="42"/>
      <c r="F136" s="73"/>
      <c r="G136" s="42"/>
      <c r="H136" s="41"/>
      <c r="I136" s="42"/>
      <c r="J136" s="41"/>
      <c r="K136" s="42"/>
    </row>
    <row r="137" spans="1:11" s="49" customFormat="1" ht="24">
      <c r="A137" s="40">
        <v>8</v>
      </c>
      <c r="B137" s="65" t="s">
        <v>202</v>
      </c>
      <c r="C137" s="41">
        <v>2</v>
      </c>
      <c r="D137" s="73">
        <v>1</v>
      </c>
      <c r="E137" s="42"/>
      <c r="F137" s="73">
        <v>1</v>
      </c>
      <c r="G137" s="42"/>
      <c r="H137" s="41"/>
      <c r="I137" s="42"/>
      <c r="J137" s="41"/>
      <c r="K137" s="42"/>
    </row>
    <row r="138" spans="1:11" s="49" customFormat="1" ht="12">
      <c r="A138" s="83" t="s">
        <v>16</v>
      </c>
      <c r="B138" s="83"/>
      <c r="C138" s="46">
        <f>SUM(C130:C137)</f>
        <v>24</v>
      </c>
      <c r="D138" s="72">
        <f>SUM(D130:D137)</f>
        <v>3</v>
      </c>
      <c r="E138" s="47">
        <f>D138/C138*100</f>
        <v>12.5</v>
      </c>
      <c r="F138" s="72">
        <f>SUM(F130:F137)</f>
        <v>11</v>
      </c>
      <c r="G138" s="47">
        <f>F138/C138*100</f>
        <v>45.83333333333333</v>
      </c>
      <c r="H138" s="46">
        <f>SUM(H130:H137)</f>
        <v>0</v>
      </c>
      <c r="I138" s="47">
        <f>H138/C138*100</f>
        <v>0</v>
      </c>
      <c r="J138" s="46">
        <f>SUM(J130:J137)</f>
        <v>2</v>
      </c>
      <c r="K138" s="47">
        <f>J138/C138*100</f>
        <v>8.333333333333332</v>
      </c>
    </row>
    <row r="139" spans="1:11" s="49" customFormat="1" ht="24">
      <c r="A139" s="40">
        <v>1</v>
      </c>
      <c r="B139" s="48" t="s">
        <v>141</v>
      </c>
      <c r="C139" s="41">
        <v>2</v>
      </c>
      <c r="D139" s="73"/>
      <c r="E139" s="42"/>
      <c r="F139" s="73">
        <v>2</v>
      </c>
      <c r="G139" s="42"/>
      <c r="H139" s="41"/>
      <c r="I139" s="42"/>
      <c r="J139" s="41">
        <v>2</v>
      </c>
      <c r="K139" s="42"/>
    </row>
    <row r="140" spans="1:11" s="49" customFormat="1" ht="36">
      <c r="A140" s="40">
        <v>2</v>
      </c>
      <c r="B140" s="48" t="s">
        <v>207</v>
      </c>
      <c r="C140" s="41">
        <v>3</v>
      </c>
      <c r="D140" s="73"/>
      <c r="E140" s="42"/>
      <c r="F140" s="73">
        <v>1</v>
      </c>
      <c r="G140" s="42"/>
      <c r="H140" s="41"/>
      <c r="I140" s="42"/>
      <c r="J140" s="41"/>
      <c r="K140" s="42"/>
    </row>
    <row r="141" spans="1:11" s="49" customFormat="1" ht="48">
      <c r="A141" s="40">
        <v>3</v>
      </c>
      <c r="B141" s="48" t="s">
        <v>203</v>
      </c>
      <c r="C141" s="41">
        <v>5</v>
      </c>
      <c r="D141" s="73"/>
      <c r="E141" s="42"/>
      <c r="F141" s="73"/>
      <c r="G141" s="42"/>
      <c r="H141" s="41"/>
      <c r="I141" s="42"/>
      <c r="J141" s="41"/>
      <c r="K141" s="42"/>
    </row>
    <row r="142" spans="1:11" s="49" customFormat="1" ht="36">
      <c r="A142" s="40">
        <v>4</v>
      </c>
      <c r="B142" s="48" t="s">
        <v>208</v>
      </c>
      <c r="C142" s="41">
        <v>5</v>
      </c>
      <c r="D142" s="73"/>
      <c r="E142" s="42"/>
      <c r="F142" s="73">
        <v>5</v>
      </c>
      <c r="G142" s="42"/>
      <c r="H142" s="41"/>
      <c r="I142" s="42"/>
      <c r="J142" s="41"/>
      <c r="K142" s="42"/>
    </row>
    <row r="143" spans="1:11" s="49" customFormat="1" ht="36">
      <c r="A143" s="40">
        <v>5</v>
      </c>
      <c r="B143" s="48" t="s">
        <v>200</v>
      </c>
      <c r="C143" s="41">
        <v>5</v>
      </c>
      <c r="D143" s="73"/>
      <c r="E143" s="42"/>
      <c r="F143" s="73">
        <v>4</v>
      </c>
      <c r="G143" s="42"/>
      <c r="H143" s="41"/>
      <c r="I143" s="42"/>
      <c r="J143" s="41">
        <v>4</v>
      </c>
      <c r="K143" s="42"/>
    </row>
    <row r="144" spans="1:11" s="49" customFormat="1" ht="36">
      <c r="A144" s="40">
        <v>6</v>
      </c>
      <c r="B144" s="48" t="s">
        <v>209</v>
      </c>
      <c r="C144" s="41">
        <v>2</v>
      </c>
      <c r="D144" s="73"/>
      <c r="E144" s="42"/>
      <c r="F144" s="73">
        <v>2</v>
      </c>
      <c r="G144" s="42"/>
      <c r="H144" s="41"/>
      <c r="I144" s="42"/>
      <c r="J144" s="41"/>
      <c r="K144" s="42"/>
    </row>
    <row r="145" spans="1:11" s="49" customFormat="1" ht="36">
      <c r="A145" s="40">
        <v>7</v>
      </c>
      <c r="B145" s="48" t="s">
        <v>201</v>
      </c>
      <c r="C145" s="41">
        <v>4</v>
      </c>
      <c r="D145" s="73"/>
      <c r="E145" s="42"/>
      <c r="F145" s="73">
        <v>4</v>
      </c>
      <c r="G145" s="42"/>
      <c r="H145" s="41"/>
      <c r="I145" s="42"/>
      <c r="J145" s="41">
        <v>3</v>
      </c>
      <c r="K145" s="42"/>
    </row>
    <row r="146" spans="1:11" s="49" customFormat="1" ht="12">
      <c r="A146" s="83" t="s">
        <v>17</v>
      </c>
      <c r="B146" s="83"/>
      <c r="C146" s="46">
        <f>SUM(C139:C145)</f>
        <v>26</v>
      </c>
      <c r="D146" s="46">
        <f>SUM(D139:D145)</f>
        <v>0</v>
      </c>
      <c r="E146" s="47">
        <f>D146/C146*100</f>
        <v>0</v>
      </c>
      <c r="F146" s="72">
        <f>SUM(F139:F145)</f>
        <v>18</v>
      </c>
      <c r="G146" s="47">
        <f>F146/C146*100</f>
        <v>69.23076923076923</v>
      </c>
      <c r="H146" s="46">
        <f>SUM(H139:H145)</f>
        <v>0</v>
      </c>
      <c r="I146" s="47">
        <f>H146/C146*100</f>
        <v>0</v>
      </c>
      <c r="J146" s="46">
        <f>SUM(J139:J145)</f>
        <v>9</v>
      </c>
      <c r="K146" s="47">
        <f>J146/C146*100</f>
        <v>34.61538461538461</v>
      </c>
    </row>
    <row r="147" spans="1:11" s="49" customFormat="1" ht="12">
      <c r="A147" s="83" t="s">
        <v>18</v>
      </c>
      <c r="B147" s="83"/>
      <c r="C147" s="46">
        <f>C146+C138+C129+C76+C62+C85</f>
        <v>340</v>
      </c>
      <c r="D147" s="46">
        <f>D146+D138+D129+D76+D62+D85</f>
        <v>71</v>
      </c>
      <c r="E147" s="47">
        <f>D147/C147*100</f>
        <v>20.88235294117647</v>
      </c>
      <c r="F147" s="72">
        <f>F146+F138+F129+F76+F62+F85</f>
        <v>162</v>
      </c>
      <c r="G147" s="47">
        <f>F147/C147*100</f>
        <v>47.647058823529406</v>
      </c>
      <c r="H147" s="46">
        <f>H146+H138+H129+H76+H62+H85</f>
        <v>27</v>
      </c>
      <c r="I147" s="47">
        <f>H147/C147*100</f>
        <v>7.941176470588235</v>
      </c>
      <c r="J147" s="46">
        <f>J146+J138+J129+J76+J62+J85</f>
        <v>38</v>
      </c>
      <c r="K147" s="47">
        <f>J147/C147*100</f>
        <v>11.176470588235295</v>
      </c>
    </row>
    <row r="148" spans="3:11" s="49" customFormat="1" ht="12">
      <c r="C148" s="50"/>
      <c r="D148" s="50"/>
      <c r="E148" s="50"/>
      <c r="F148" s="50"/>
      <c r="G148" s="50"/>
      <c r="H148" s="50"/>
      <c r="I148" s="50"/>
      <c r="J148" s="50"/>
      <c r="K148" s="50"/>
    </row>
    <row r="149" spans="3:11" s="49" customFormat="1" ht="12">
      <c r="C149" s="50"/>
      <c r="D149" s="50"/>
      <c r="E149" s="50"/>
      <c r="F149" s="50"/>
      <c r="G149" s="50"/>
      <c r="H149" s="50"/>
      <c r="I149" s="50"/>
      <c r="J149" s="50"/>
      <c r="K149" s="50"/>
    </row>
    <row r="150" spans="3:11" s="49" customFormat="1" ht="12">
      <c r="C150" s="50"/>
      <c r="D150" s="50"/>
      <c r="E150" s="50"/>
      <c r="F150" s="50"/>
      <c r="G150" s="50"/>
      <c r="H150" s="50"/>
      <c r="I150" s="50"/>
      <c r="J150" s="50"/>
      <c r="K150" s="50"/>
    </row>
    <row r="151" spans="3:11" s="49" customFormat="1" ht="12">
      <c r="C151" s="50"/>
      <c r="D151" s="50"/>
      <c r="E151" s="50"/>
      <c r="F151" s="50"/>
      <c r="G151" s="50"/>
      <c r="H151" s="50"/>
      <c r="I151" s="50"/>
      <c r="J151" s="50"/>
      <c r="K151" s="50"/>
    </row>
    <row r="152" spans="3:11" s="49" customFormat="1" ht="12">
      <c r="C152" s="50"/>
      <c r="D152" s="50"/>
      <c r="E152" s="50"/>
      <c r="F152" s="50"/>
      <c r="G152" s="50"/>
      <c r="H152" s="50"/>
      <c r="I152" s="50"/>
      <c r="J152" s="50"/>
      <c r="K152" s="50"/>
    </row>
    <row r="153" spans="3:11" s="49" customFormat="1" ht="12">
      <c r="C153" s="50"/>
      <c r="D153" s="50"/>
      <c r="E153" s="50"/>
      <c r="F153" s="50"/>
      <c r="G153" s="50"/>
      <c r="H153" s="50"/>
      <c r="I153" s="50"/>
      <c r="J153" s="50"/>
      <c r="K153" s="50"/>
    </row>
    <row r="154" spans="3:11" s="49" customFormat="1" ht="12">
      <c r="C154" s="50"/>
      <c r="D154" s="50"/>
      <c r="E154" s="50"/>
      <c r="F154" s="50"/>
      <c r="G154" s="50"/>
      <c r="H154" s="50"/>
      <c r="I154" s="50"/>
      <c r="J154" s="50"/>
      <c r="K154" s="50"/>
    </row>
    <row r="155" spans="3:11" s="49" customFormat="1" ht="12">
      <c r="C155" s="50"/>
      <c r="D155" s="50"/>
      <c r="E155" s="50"/>
      <c r="F155" s="50"/>
      <c r="G155" s="50"/>
      <c r="H155" s="50"/>
      <c r="I155" s="50"/>
      <c r="J155" s="50"/>
      <c r="K155" s="50"/>
    </row>
    <row r="156" spans="3:11" s="49" customFormat="1" ht="12">
      <c r="C156" s="50"/>
      <c r="D156" s="50"/>
      <c r="E156" s="50"/>
      <c r="F156" s="50"/>
      <c r="G156" s="50"/>
      <c r="H156" s="50"/>
      <c r="I156" s="50"/>
      <c r="J156" s="50"/>
      <c r="K156" s="50"/>
    </row>
    <row r="157" spans="3:11" s="49" customFormat="1" ht="12">
      <c r="C157" s="50"/>
      <c r="D157" s="50"/>
      <c r="E157" s="50"/>
      <c r="F157" s="50"/>
      <c r="G157" s="50"/>
      <c r="H157" s="50"/>
      <c r="I157" s="50"/>
      <c r="J157" s="50"/>
      <c r="K157" s="50"/>
    </row>
    <row r="158" spans="3:11" s="49" customFormat="1" ht="12">
      <c r="C158" s="50"/>
      <c r="D158" s="50"/>
      <c r="E158" s="50"/>
      <c r="F158" s="50"/>
      <c r="G158" s="50"/>
      <c r="H158" s="50"/>
      <c r="I158" s="50"/>
      <c r="J158" s="50"/>
      <c r="K158" s="50"/>
    </row>
    <row r="159" spans="3:11" s="49" customFormat="1" ht="12">
      <c r="C159" s="50"/>
      <c r="D159" s="50"/>
      <c r="E159" s="50"/>
      <c r="F159" s="50"/>
      <c r="G159" s="50"/>
      <c r="H159" s="50"/>
      <c r="I159" s="50"/>
      <c r="J159" s="50"/>
      <c r="K159" s="50"/>
    </row>
    <row r="160" spans="3:11" s="49" customFormat="1" ht="12">
      <c r="C160" s="50"/>
      <c r="D160" s="50"/>
      <c r="E160" s="50"/>
      <c r="F160" s="50"/>
      <c r="G160" s="50"/>
      <c r="H160" s="50"/>
      <c r="I160" s="50"/>
      <c r="J160" s="50"/>
      <c r="K160" s="50"/>
    </row>
    <row r="161" spans="3:11" s="49" customFormat="1" ht="12">
      <c r="C161" s="50"/>
      <c r="D161" s="50"/>
      <c r="E161" s="50"/>
      <c r="F161" s="50"/>
      <c r="G161" s="50"/>
      <c r="H161" s="50"/>
      <c r="I161" s="50"/>
      <c r="J161" s="50"/>
      <c r="K161" s="50"/>
    </row>
    <row r="162" spans="3:11" s="49" customFormat="1" ht="12">
      <c r="C162" s="50"/>
      <c r="D162" s="50"/>
      <c r="E162" s="50"/>
      <c r="F162" s="50"/>
      <c r="G162" s="50"/>
      <c r="H162" s="50"/>
      <c r="I162" s="50"/>
      <c r="J162" s="50"/>
      <c r="K162" s="50"/>
    </row>
    <row r="163" spans="3:11" s="49" customFormat="1" ht="12">
      <c r="C163" s="50"/>
      <c r="D163" s="50"/>
      <c r="E163" s="50"/>
      <c r="F163" s="50"/>
      <c r="G163" s="50"/>
      <c r="H163" s="50"/>
      <c r="I163" s="50"/>
      <c r="J163" s="50"/>
      <c r="K163" s="50"/>
    </row>
    <row r="164" spans="3:11" s="49" customFormat="1" ht="12">
      <c r="C164" s="50"/>
      <c r="D164" s="50"/>
      <c r="E164" s="50"/>
      <c r="F164" s="50"/>
      <c r="G164" s="50"/>
      <c r="H164" s="50"/>
      <c r="I164" s="50"/>
      <c r="J164" s="50"/>
      <c r="K164" s="50"/>
    </row>
    <row r="165" spans="3:11" s="49" customFormat="1" ht="12">
      <c r="C165" s="50"/>
      <c r="D165" s="50"/>
      <c r="E165" s="50"/>
      <c r="F165" s="50"/>
      <c r="G165" s="50"/>
      <c r="H165" s="50"/>
      <c r="I165" s="50"/>
      <c r="J165" s="50"/>
      <c r="K165" s="50"/>
    </row>
    <row r="166" spans="3:11" s="49" customFormat="1" ht="12">
      <c r="C166" s="50"/>
      <c r="D166" s="50"/>
      <c r="E166" s="50"/>
      <c r="F166" s="50"/>
      <c r="G166" s="50"/>
      <c r="H166" s="50"/>
      <c r="I166" s="50"/>
      <c r="J166" s="50"/>
      <c r="K166" s="50"/>
    </row>
    <row r="167" spans="3:11" s="49" customFormat="1" ht="12">
      <c r="C167" s="50"/>
      <c r="D167" s="50"/>
      <c r="E167" s="50"/>
      <c r="F167" s="50"/>
      <c r="G167" s="50"/>
      <c r="H167" s="50"/>
      <c r="I167" s="50"/>
      <c r="J167" s="50"/>
      <c r="K167" s="50"/>
    </row>
    <row r="168" spans="3:11" s="49" customFormat="1" ht="12">
      <c r="C168" s="50"/>
      <c r="D168" s="50"/>
      <c r="E168" s="50"/>
      <c r="F168" s="50"/>
      <c r="G168" s="50"/>
      <c r="H168" s="50"/>
      <c r="I168" s="50"/>
      <c r="J168" s="50"/>
      <c r="K168" s="50"/>
    </row>
    <row r="169" spans="3:11" s="49" customFormat="1" ht="12">
      <c r="C169" s="50"/>
      <c r="D169" s="50"/>
      <c r="E169" s="50"/>
      <c r="F169" s="50"/>
      <c r="G169" s="50"/>
      <c r="H169" s="50"/>
      <c r="I169" s="50"/>
      <c r="J169" s="50"/>
      <c r="K169" s="50"/>
    </row>
    <row r="170" spans="3:11" s="49" customFormat="1" ht="12">
      <c r="C170" s="50"/>
      <c r="D170" s="50"/>
      <c r="E170" s="50"/>
      <c r="F170" s="50"/>
      <c r="G170" s="50"/>
      <c r="H170" s="50"/>
      <c r="I170" s="50"/>
      <c r="J170" s="50"/>
      <c r="K170" s="50"/>
    </row>
    <row r="171" spans="3:11" s="49" customFormat="1" ht="12">
      <c r="C171" s="50"/>
      <c r="D171" s="50"/>
      <c r="E171" s="50"/>
      <c r="F171" s="50"/>
      <c r="G171" s="50"/>
      <c r="H171" s="50"/>
      <c r="I171" s="50"/>
      <c r="J171" s="50"/>
      <c r="K171" s="50"/>
    </row>
    <row r="172" spans="3:11" s="49" customFormat="1" ht="12">
      <c r="C172" s="50"/>
      <c r="D172" s="50"/>
      <c r="E172" s="50"/>
      <c r="F172" s="50"/>
      <c r="G172" s="50"/>
      <c r="H172" s="50"/>
      <c r="I172" s="50"/>
      <c r="J172" s="50"/>
      <c r="K172" s="50"/>
    </row>
    <row r="173" spans="3:11" s="49" customFormat="1" ht="12">
      <c r="C173" s="50"/>
      <c r="D173" s="50"/>
      <c r="E173" s="50"/>
      <c r="F173" s="50"/>
      <c r="G173" s="50"/>
      <c r="H173" s="50"/>
      <c r="I173" s="50"/>
      <c r="J173" s="50"/>
      <c r="K173" s="50"/>
    </row>
    <row r="174" spans="3:11" s="49" customFormat="1" ht="12">
      <c r="C174" s="50"/>
      <c r="D174" s="50"/>
      <c r="E174" s="50"/>
      <c r="F174" s="50"/>
      <c r="G174" s="50"/>
      <c r="H174" s="50"/>
      <c r="I174" s="50"/>
      <c r="J174" s="50"/>
      <c r="K174" s="50"/>
    </row>
    <row r="175" spans="3:11" s="49" customFormat="1" ht="12">
      <c r="C175" s="50"/>
      <c r="D175" s="50"/>
      <c r="E175" s="50"/>
      <c r="F175" s="50"/>
      <c r="G175" s="50"/>
      <c r="H175" s="50"/>
      <c r="I175" s="50"/>
      <c r="J175" s="50"/>
      <c r="K175" s="50"/>
    </row>
    <row r="176" spans="3:11" s="49" customFormat="1" ht="12">
      <c r="C176" s="50"/>
      <c r="D176" s="50"/>
      <c r="E176" s="50"/>
      <c r="F176" s="50"/>
      <c r="G176" s="50"/>
      <c r="H176" s="50"/>
      <c r="I176" s="50"/>
      <c r="J176" s="50"/>
      <c r="K176" s="50"/>
    </row>
    <row r="177" spans="3:11" s="49" customFormat="1" ht="12">
      <c r="C177" s="50"/>
      <c r="D177" s="50"/>
      <c r="E177" s="50"/>
      <c r="F177" s="50"/>
      <c r="G177" s="50"/>
      <c r="H177" s="50"/>
      <c r="I177" s="50"/>
      <c r="J177" s="50"/>
      <c r="K177" s="50"/>
    </row>
    <row r="178" spans="3:11" s="49" customFormat="1" ht="12">
      <c r="C178" s="50"/>
      <c r="D178" s="50"/>
      <c r="E178" s="50"/>
      <c r="F178" s="50"/>
      <c r="G178" s="50"/>
      <c r="H178" s="50"/>
      <c r="I178" s="50"/>
      <c r="J178" s="50"/>
      <c r="K178" s="50"/>
    </row>
    <row r="179" spans="3:11" s="49" customFormat="1" ht="12">
      <c r="C179" s="50"/>
      <c r="D179" s="50"/>
      <c r="E179" s="50"/>
      <c r="F179" s="50"/>
      <c r="G179" s="50"/>
      <c r="H179" s="50"/>
      <c r="I179" s="50"/>
      <c r="J179" s="50"/>
      <c r="K179" s="50"/>
    </row>
    <row r="180" spans="3:11" s="49" customFormat="1" ht="12">
      <c r="C180" s="50"/>
      <c r="D180" s="50"/>
      <c r="E180" s="50"/>
      <c r="F180" s="50"/>
      <c r="G180" s="50"/>
      <c r="H180" s="50"/>
      <c r="I180" s="50"/>
      <c r="J180" s="50"/>
      <c r="K180" s="50"/>
    </row>
    <row r="181" spans="3:11" s="49" customFormat="1" ht="12">
      <c r="C181" s="50"/>
      <c r="D181" s="50"/>
      <c r="E181" s="50"/>
      <c r="F181" s="50"/>
      <c r="G181" s="50"/>
      <c r="H181" s="50"/>
      <c r="I181" s="50"/>
      <c r="J181" s="50"/>
      <c r="K181" s="50"/>
    </row>
    <row r="182" spans="3:11" s="49" customFormat="1" ht="12">
      <c r="C182" s="50"/>
      <c r="D182" s="50"/>
      <c r="E182" s="50"/>
      <c r="F182" s="50"/>
      <c r="G182" s="50"/>
      <c r="H182" s="50"/>
      <c r="I182" s="50"/>
      <c r="J182" s="50"/>
      <c r="K182" s="50"/>
    </row>
    <row r="183" spans="3:11" s="49" customFormat="1" ht="12">
      <c r="C183" s="50"/>
      <c r="D183" s="50"/>
      <c r="E183" s="50"/>
      <c r="F183" s="50"/>
      <c r="G183" s="50"/>
      <c r="H183" s="50"/>
      <c r="I183" s="50"/>
      <c r="J183" s="50"/>
      <c r="K183" s="50"/>
    </row>
    <row r="184" spans="3:11" s="49" customFormat="1" ht="12">
      <c r="C184" s="50"/>
      <c r="D184" s="50"/>
      <c r="E184" s="50"/>
      <c r="F184" s="50"/>
      <c r="G184" s="50"/>
      <c r="H184" s="50"/>
      <c r="I184" s="50"/>
      <c r="J184" s="50"/>
      <c r="K184" s="50"/>
    </row>
    <row r="185" spans="1:11" ht="12.75">
      <c r="A185" s="49"/>
      <c r="B185" s="49"/>
      <c r="C185" s="50"/>
      <c r="D185" s="50"/>
      <c r="E185" s="50"/>
      <c r="F185" s="50"/>
      <c r="G185" s="50"/>
      <c r="H185" s="50"/>
      <c r="I185" s="50"/>
      <c r="J185" s="50"/>
      <c r="K185" s="50"/>
    </row>
    <row r="186" spans="1:11" ht="12.75">
      <c r="A186" s="49"/>
      <c r="B186" s="49"/>
      <c r="C186" s="50"/>
      <c r="D186" s="50"/>
      <c r="E186" s="50"/>
      <c r="F186" s="50"/>
      <c r="G186" s="50"/>
      <c r="H186" s="50"/>
      <c r="I186" s="50"/>
      <c r="J186" s="50"/>
      <c r="K186" s="50"/>
    </row>
    <row r="187" spans="1:11" ht="12.75">
      <c r="A187" s="49"/>
      <c r="B187" s="49"/>
      <c r="C187" s="50"/>
      <c r="D187" s="50"/>
      <c r="E187" s="50"/>
      <c r="F187" s="50"/>
      <c r="G187" s="50"/>
      <c r="H187" s="50"/>
      <c r="I187" s="50"/>
      <c r="J187" s="50"/>
      <c r="K187" s="50"/>
    </row>
    <row r="188" spans="1:11" ht="12.75">
      <c r="A188" s="49"/>
      <c r="B188" s="49"/>
      <c r="C188" s="50"/>
      <c r="D188" s="50"/>
      <c r="E188" s="50"/>
      <c r="F188" s="50"/>
      <c r="G188" s="50"/>
      <c r="H188" s="50"/>
      <c r="I188" s="50"/>
      <c r="J188" s="50"/>
      <c r="K188" s="50"/>
    </row>
    <row r="189" spans="1:11" ht="12.75">
      <c r="A189" s="49"/>
      <c r="B189" s="49"/>
      <c r="C189" s="50"/>
      <c r="D189" s="50"/>
      <c r="E189" s="50"/>
      <c r="F189" s="50"/>
      <c r="G189" s="50"/>
      <c r="H189" s="50"/>
      <c r="I189" s="50"/>
      <c r="J189" s="50"/>
      <c r="K189" s="50"/>
    </row>
    <row r="190" spans="1:11" ht="12.75">
      <c r="A190" s="49"/>
      <c r="B190" s="49"/>
      <c r="C190" s="50"/>
      <c r="D190" s="50"/>
      <c r="E190" s="50"/>
      <c r="F190" s="50"/>
      <c r="G190" s="50"/>
      <c r="H190" s="50"/>
      <c r="I190" s="50"/>
      <c r="J190" s="50"/>
      <c r="K190" s="50"/>
    </row>
    <row r="191" spans="1:11" ht="12.75">
      <c r="A191" s="49"/>
      <c r="B191" s="49"/>
      <c r="C191" s="50"/>
      <c r="D191" s="50"/>
      <c r="E191" s="50"/>
      <c r="F191" s="50"/>
      <c r="G191" s="50"/>
      <c r="H191" s="50"/>
      <c r="I191" s="50"/>
      <c r="J191" s="50"/>
      <c r="K191" s="50"/>
    </row>
    <row r="192" spans="1:11" ht="12.75">
      <c r="A192" s="49"/>
      <c r="B192" s="49"/>
      <c r="C192" s="50"/>
      <c r="D192" s="50"/>
      <c r="E192" s="50"/>
      <c r="F192" s="50"/>
      <c r="G192" s="50"/>
      <c r="H192" s="50"/>
      <c r="I192" s="50"/>
      <c r="J192" s="50"/>
      <c r="K192" s="50"/>
    </row>
    <row r="193" spans="1:11" ht="12.75">
      <c r="A193" s="49"/>
      <c r="B193" s="49"/>
      <c r="C193" s="50"/>
      <c r="D193" s="50"/>
      <c r="E193" s="50"/>
      <c r="F193" s="50"/>
      <c r="G193" s="50"/>
      <c r="H193" s="50"/>
      <c r="I193" s="50"/>
      <c r="J193" s="50"/>
      <c r="K193" s="50"/>
    </row>
  </sheetData>
  <sheetProtection/>
  <autoFilter ref="A5:G5"/>
  <mergeCells count="16">
    <mergeCell ref="A1:K1"/>
    <mergeCell ref="C2:C4"/>
    <mergeCell ref="A76:B76"/>
    <mergeCell ref="A2:A4"/>
    <mergeCell ref="A62:B62"/>
    <mergeCell ref="B2:B4"/>
    <mergeCell ref="D2:E3"/>
    <mergeCell ref="H2:K2"/>
    <mergeCell ref="H3:I3"/>
    <mergeCell ref="A146:B146"/>
    <mergeCell ref="A147:B147"/>
    <mergeCell ref="J3:K3"/>
    <mergeCell ref="F2:G3"/>
    <mergeCell ref="A129:B129"/>
    <mergeCell ref="A138:B138"/>
    <mergeCell ref="A85:B85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2"/>
  <sheetViews>
    <sheetView zoomScale="98" zoomScaleNormal="98" zoomScalePageLayoutView="0" workbookViewId="0" topLeftCell="A1">
      <pane ySplit="4" topLeftCell="A5" activePane="bottomLeft" state="frozen"/>
      <selection pane="topLeft" activeCell="A1" sqref="A1"/>
      <selection pane="bottomLeft" activeCell="C58" sqref="C58:K58"/>
    </sheetView>
  </sheetViews>
  <sheetFormatPr defaultColWidth="9.140625" defaultRowHeight="12.75"/>
  <cols>
    <col min="1" max="1" width="3.8515625" style="0" customWidth="1"/>
    <col min="2" max="2" width="36.421875" style="0" customWidth="1"/>
    <col min="3" max="3" width="7.8515625" style="17" customWidth="1"/>
    <col min="4" max="5" width="7.00390625" style="17" customWidth="1"/>
    <col min="6" max="7" width="6.00390625" style="17" customWidth="1"/>
    <col min="8" max="11" width="7.00390625" style="17" customWidth="1"/>
  </cols>
  <sheetData>
    <row r="1" spans="1:11" ht="39" customHeight="1">
      <c r="A1" s="92" t="s">
        <v>230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s="34" customFormat="1" ht="23.25" customHeight="1">
      <c r="A2" s="93" t="s">
        <v>67</v>
      </c>
      <c r="B2" s="96" t="s">
        <v>73</v>
      </c>
      <c r="C2" s="85" t="s">
        <v>228</v>
      </c>
      <c r="D2" s="86" t="s">
        <v>2</v>
      </c>
      <c r="E2" s="87"/>
      <c r="F2" s="86" t="s">
        <v>1</v>
      </c>
      <c r="G2" s="87"/>
      <c r="H2" s="85" t="s">
        <v>229</v>
      </c>
      <c r="I2" s="85"/>
      <c r="J2" s="85"/>
      <c r="K2" s="85"/>
    </row>
    <row r="3" spans="1:11" s="34" customFormat="1" ht="58.5" customHeight="1">
      <c r="A3" s="94"/>
      <c r="B3" s="97"/>
      <c r="C3" s="85"/>
      <c r="D3" s="88"/>
      <c r="E3" s="89"/>
      <c r="F3" s="88"/>
      <c r="G3" s="89"/>
      <c r="H3" s="85" t="s">
        <v>2</v>
      </c>
      <c r="I3" s="85"/>
      <c r="J3" s="90" t="s">
        <v>1</v>
      </c>
      <c r="K3" s="91"/>
    </row>
    <row r="4" spans="1:11" s="34" customFormat="1" ht="13.5" customHeight="1">
      <c r="A4" s="95"/>
      <c r="B4" s="98"/>
      <c r="C4" s="85"/>
      <c r="D4" s="1" t="s">
        <v>0</v>
      </c>
      <c r="E4" s="1" t="s">
        <v>3</v>
      </c>
      <c r="F4" s="1" t="s">
        <v>0</v>
      </c>
      <c r="G4" s="1" t="s">
        <v>3</v>
      </c>
      <c r="H4" s="1" t="s">
        <v>0</v>
      </c>
      <c r="I4" s="1" t="s">
        <v>3</v>
      </c>
      <c r="J4" s="1" t="s">
        <v>0</v>
      </c>
      <c r="K4" s="1" t="s">
        <v>3</v>
      </c>
    </row>
    <row r="5" spans="1:11" s="23" customFormat="1" ht="3.75" customHeight="1">
      <c r="A5" s="35"/>
      <c r="B5" s="36"/>
      <c r="C5" s="37"/>
      <c r="D5" s="38"/>
      <c r="E5" s="38"/>
      <c r="F5" s="38"/>
      <c r="G5" s="38"/>
      <c r="H5" s="37"/>
      <c r="I5" s="38"/>
      <c r="J5" s="39"/>
      <c r="K5" s="39"/>
    </row>
    <row r="6" spans="1:11" s="23" customFormat="1" ht="24">
      <c r="A6" s="3">
        <v>1</v>
      </c>
      <c r="B6" s="40" t="s">
        <v>74</v>
      </c>
      <c r="C6" s="74">
        <v>1</v>
      </c>
      <c r="D6" s="74"/>
      <c r="E6" s="75"/>
      <c r="F6" s="74"/>
      <c r="G6" s="75"/>
      <c r="H6" s="74"/>
      <c r="I6" s="75"/>
      <c r="J6" s="74"/>
      <c r="K6" s="75"/>
    </row>
    <row r="7" spans="1:11" s="23" customFormat="1" ht="36">
      <c r="A7" s="4">
        <v>2</v>
      </c>
      <c r="B7" s="40" t="s">
        <v>75</v>
      </c>
      <c r="C7" s="41">
        <v>0</v>
      </c>
      <c r="D7" s="41"/>
      <c r="E7" s="42"/>
      <c r="F7" s="41"/>
      <c r="G7" s="42"/>
      <c r="H7" s="41"/>
      <c r="I7" s="42"/>
      <c r="J7" s="41"/>
      <c r="K7" s="42"/>
    </row>
    <row r="8" spans="1:11" s="23" customFormat="1" ht="24">
      <c r="A8" s="4">
        <v>3</v>
      </c>
      <c r="B8" s="40" t="s">
        <v>76</v>
      </c>
      <c r="C8" s="41">
        <v>1</v>
      </c>
      <c r="D8" s="41"/>
      <c r="E8" s="42"/>
      <c r="F8" s="41"/>
      <c r="G8" s="42"/>
      <c r="H8" s="41"/>
      <c r="I8" s="42"/>
      <c r="J8" s="41"/>
      <c r="K8" s="42"/>
    </row>
    <row r="9" spans="1:11" s="23" customFormat="1" ht="24">
      <c r="A9" s="4">
        <v>4</v>
      </c>
      <c r="B9" s="40" t="s">
        <v>77</v>
      </c>
      <c r="C9" s="41">
        <v>0</v>
      </c>
      <c r="D9" s="41"/>
      <c r="E9" s="42"/>
      <c r="F9" s="41"/>
      <c r="G9" s="42"/>
      <c r="H9" s="41"/>
      <c r="I9" s="42"/>
      <c r="J9" s="41"/>
      <c r="K9" s="42"/>
    </row>
    <row r="10" spans="1:11" s="23" customFormat="1" ht="24">
      <c r="A10" s="4">
        <v>5</v>
      </c>
      <c r="B10" s="40" t="s">
        <v>78</v>
      </c>
      <c r="C10" s="41">
        <v>0</v>
      </c>
      <c r="D10" s="41"/>
      <c r="E10" s="42"/>
      <c r="F10" s="41"/>
      <c r="G10" s="42"/>
      <c r="H10" s="41"/>
      <c r="I10" s="42"/>
      <c r="J10" s="41"/>
      <c r="K10" s="42"/>
    </row>
    <row r="11" spans="1:11" s="23" customFormat="1" ht="24">
      <c r="A11" s="4">
        <v>6</v>
      </c>
      <c r="B11" s="40" t="s">
        <v>79</v>
      </c>
      <c r="C11" s="41">
        <v>1</v>
      </c>
      <c r="D11" s="41"/>
      <c r="E11" s="42"/>
      <c r="F11" s="41"/>
      <c r="G11" s="42"/>
      <c r="H11" s="41"/>
      <c r="I11" s="42"/>
      <c r="J11" s="41"/>
      <c r="K11" s="42"/>
    </row>
    <row r="12" spans="1:11" s="23" customFormat="1" ht="12">
      <c r="A12" s="4">
        <v>7</v>
      </c>
      <c r="B12" s="40" t="s">
        <v>80</v>
      </c>
      <c r="C12" s="41">
        <v>0</v>
      </c>
      <c r="D12" s="41"/>
      <c r="E12" s="42"/>
      <c r="F12" s="41"/>
      <c r="G12" s="42"/>
      <c r="H12" s="41"/>
      <c r="I12" s="42"/>
      <c r="J12" s="41"/>
      <c r="K12" s="42"/>
    </row>
    <row r="13" spans="1:11" s="23" customFormat="1" ht="24">
      <c r="A13" s="4">
        <v>8</v>
      </c>
      <c r="B13" s="40" t="s">
        <v>81</v>
      </c>
      <c r="C13" s="41">
        <v>0</v>
      </c>
      <c r="D13" s="41"/>
      <c r="E13" s="42"/>
      <c r="F13" s="41"/>
      <c r="G13" s="42"/>
      <c r="H13" s="41"/>
      <c r="I13" s="42"/>
      <c r="J13" s="41"/>
      <c r="K13" s="42"/>
    </row>
    <row r="14" spans="1:11" s="23" customFormat="1" ht="24">
      <c r="A14" s="4">
        <v>9</v>
      </c>
      <c r="B14" s="40" t="s">
        <v>82</v>
      </c>
      <c r="C14" s="41">
        <v>1</v>
      </c>
      <c r="D14" s="41"/>
      <c r="E14" s="42"/>
      <c r="F14" s="41"/>
      <c r="G14" s="42"/>
      <c r="H14" s="41"/>
      <c r="I14" s="42"/>
      <c r="J14" s="41"/>
      <c r="K14" s="42"/>
    </row>
    <row r="15" spans="1:11" s="23" customFormat="1" ht="24">
      <c r="A15" s="4">
        <v>10</v>
      </c>
      <c r="B15" s="40" t="s">
        <v>83</v>
      </c>
      <c r="C15" s="41">
        <v>1</v>
      </c>
      <c r="D15" s="42"/>
      <c r="E15" s="42"/>
      <c r="F15" s="41">
        <v>1</v>
      </c>
      <c r="G15" s="45"/>
      <c r="H15" s="41"/>
      <c r="I15" s="42"/>
      <c r="J15" s="41">
        <v>1</v>
      </c>
      <c r="K15" s="42"/>
    </row>
    <row r="16" spans="1:11" s="23" customFormat="1" ht="24">
      <c r="A16" s="4">
        <v>11</v>
      </c>
      <c r="B16" s="40" t="s">
        <v>84</v>
      </c>
      <c r="C16" s="41">
        <v>0</v>
      </c>
      <c r="D16" s="41"/>
      <c r="E16" s="42"/>
      <c r="F16" s="41"/>
      <c r="G16" s="42"/>
      <c r="H16" s="41"/>
      <c r="I16" s="42"/>
      <c r="J16" s="41"/>
      <c r="K16" s="42"/>
    </row>
    <row r="17" spans="1:11" s="23" customFormat="1" ht="12">
      <c r="A17" s="4">
        <v>12</v>
      </c>
      <c r="B17" s="40" t="s">
        <v>212</v>
      </c>
      <c r="C17" s="41">
        <v>1</v>
      </c>
      <c r="D17" s="41">
        <v>1</v>
      </c>
      <c r="E17" s="42"/>
      <c r="F17" s="41"/>
      <c r="G17" s="42"/>
      <c r="H17" s="41"/>
      <c r="I17" s="42"/>
      <c r="J17" s="41"/>
      <c r="K17" s="42"/>
    </row>
    <row r="18" spans="1:11" s="23" customFormat="1" ht="24">
      <c r="A18" s="4">
        <v>13</v>
      </c>
      <c r="B18" s="40" t="s">
        <v>85</v>
      </c>
      <c r="C18" s="41">
        <v>1</v>
      </c>
      <c r="D18" s="41"/>
      <c r="E18" s="42"/>
      <c r="F18" s="41">
        <v>1</v>
      </c>
      <c r="G18" s="42"/>
      <c r="H18" s="41"/>
      <c r="I18" s="42"/>
      <c r="J18" s="41"/>
      <c r="K18" s="42"/>
    </row>
    <row r="19" spans="1:11" s="23" customFormat="1" ht="24">
      <c r="A19" s="4">
        <v>14</v>
      </c>
      <c r="B19" s="40" t="s">
        <v>119</v>
      </c>
      <c r="C19" s="41">
        <v>0</v>
      </c>
      <c r="D19" s="41"/>
      <c r="E19" s="42"/>
      <c r="F19" s="41"/>
      <c r="G19" s="42"/>
      <c r="H19" s="41"/>
      <c r="I19" s="42"/>
      <c r="J19" s="41"/>
      <c r="K19" s="42"/>
    </row>
    <row r="20" spans="1:11" s="19" customFormat="1" ht="24">
      <c r="A20" s="4">
        <v>15</v>
      </c>
      <c r="B20" s="40" t="s">
        <v>86</v>
      </c>
      <c r="C20" s="41">
        <v>0</v>
      </c>
      <c r="D20" s="41"/>
      <c r="E20" s="42"/>
      <c r="F20" s="41"/>
      <c r="G20" s="42"/>
      <c r="H20" s="41"/>
      <c r="I20" s="42"/>
      <c r="J20" s="41"/>
      <c r="K20" s="42"/>
    </row>
    <row r="21" spans="1:11" s="23" customFormat="1" ht="24">
      <c r="A21" s="4">
        <v>16</v>
      </c>
      <c r="B21" s="45" t="s">
        <v>87</v>
      </c>
      <c r="C21" s="41">
        <v>1</v>
      </c>
      <c r="D21" s="41"/>
      <c r="E21" s="42"/>
      <c r="F21" s="41"/>
      <c r="G21" s="42"/>
      <c r="H21" s="41"/>
      <c r="I21" s="42"/>
      <c r="J21" s="41"/>
      <c r="K21" s="42"/>
    </row>
    <row r="22" spans="1:11" s="23" customFormat="1" ht="24">
      <c r="A22" s="4">
        <v>17</v>
      </c>
      <c r="B22" s="45" t="s">
        <v>88</v>
      </c>
      <c r="C22" s="41">
        <v>0</v>
      </c>
      <c r="D22" s="41"/>
      <c r="E22" s="42"/>
      <c r="F22" s="41"/>
      <c r="G22" s="42"/>
      <c r="H22" s="41"/>
      <c r="I22" s="42"/>
      <c r="J22" s="41"/>
      <c r="K22" s="42"/>
    </row>
    <row r="23" spans="1:11" s="23" customFormat="1" ht="24">
      <c r="A23" s="4">
        <v>18</v>
      </c>
      <c r="B23" s="45" t="s">
        <v>89</v>
      </c>
      <c r="C23" s="41">
        <v>1</v>
      </c>
      <c r="D23" s="41"/>
      <c r="E23" s="42"/>
      <c r="F23" s="41">
        <v>1</v>
      </c>
      <c r="G23" s="42"/>
      <c r="H23" s="41"/>
      <c r="I23" s="42"/>
      <c r="J23" s="41"/>
      <c r="K23" s="42"/>
    </row>
    <row r="24" spans="1:11" s="23" customFormat="1" ht="12">
      <c r="A24" s="4">
        <v>19</v>
      </c>
      <c r="B24" s="45" t="s">
        <v>90</v>
      </c>
      <c r="C24" s="41">
        <v>1</v>
      </c>
      <c r="D24" s="41"/>
      <c r="E24" s="42"/>
      <c r="F24" s="41"/>
      <c r="G24" s="42"/>
      <c r="H24" s="41"/>
      <c r="I24" s="42"/>
      <c r="J24" s="41"/>
      <c r="K24" s="42"/>
    </row>
    <row r="25" spans="1:11" s="23" customFormat="1" ht="24">
      <c r="A25" s="4">
        <v>20</v>
      </c>
      <c r="B25" s="45" t="s">
        <v>91</v>
      </c>
      <c r="C25" s="41">
        <v>0</v>
      </c>
      <c r="D25" s="41"/>
      <c r="E25" s="42"/>
      <c r="F25" s="41"/>
      <c r="G25" s="42"/>
      <c r="H25" s="41"/>
      <c r="I25" s="42"/>
      <c r="J25" s="41"/>
      <c r="K25" s="42"/>
    </row>
    <row r="26" spans="1:11" s="23" customFormat="1" ht="24">
      <c r="A26" s="4">
        <v>21</v>
      </c>
      <c r="B26" s="40" t="s">
        <v>120</v>
      </c>
      <c r="C26" s="41">
        <v>0</v>
      </c>
      <c r="D26" s="41"/>
      <c r="E26" s="42"/>
      <c r="F26" s="41"/>
      <c r="G26" s="42"/>
      <c r="H26" s="41"/>
      <c r="I26" s="42"/>
      <c r="J26" s="41"/>
      <c r="K26" s="42"/>
    </row>
    <row r="27" spans="1:11" s="23" customFormat="1" ht="24">
      <c r="A27" s="4">
        <v>22</v>
      </c>
      <c r="B27" s="40" t="s">
        <v>211</v>
      </c>
      <c r="C27" s="41">
        <v>1</v>
      </c>
      <c r="D27" s="41">
        <v>1</v>
      </c>
      <c r="E27" s="42"/>
      <c r="F27" s="41"/>
      <c r="G27" s="42"/>
      <c r="H27" s="41">
        <v>1</v>
      </c>
      <c r="I27" s="42"/>
      <c r="J27" s="41"/>
      <c r="K27" s="42"/>
    </row>
    <row r="28" spans="1:11" s="23" customFormat="1" ht="24">
      <c r="A28" s="4">
        <v>23</v>
      </c>
      <c r="B28" s="40" t="s">
        <v>92</v>
      </c>
      <c r="C28" s="41">
        <v>0</v>
      </c>
      <c r="D28" s="41"/>
      <c r="E28" s="42"/>
      <c r="F28" s="41"/>
      <c r="G28" s="42"/>
      <c r="H28" s="41"/>
      <c r="I28" s="42"/>
      <c r="J28" s="41"/>
      <c r="K28" s="42"/>
    </row>
    <row r="29" spans="1:11" s="23" customFormat="1" ht="24">
      <c r="A29" s="4">
        <v>24</v>
      </c>
      <c r="B29" s="45" t="s">
        <v>93</v>
      </c>
      <c r="C29" s="41">
        <v>0</v>
      </c>
      <c r="D29" s="41"/>
      <c r="E29" s="42"/>
      <c r="F29" s="41"/>
      <c r="G29" s="42"/>
      <c r="H29" s="41"/>
      <c r="I29" s="42"/>
      <c r="J29" s="41"/>
      <c r="K29" s="42"/>
    </row>
    <row r="30" spans="1:11" s="23" customFormat="1" ht="24">
      <c r="A30" s="4">
        <v>25</v>
      </c>
      <c r="B30" s="45" t="s">
        <v>94</v>
      </c>
      <c r="C30" s="41">
        <v>0</v>
      </c>
      <c r="D30" s="41"/>
      <c r="E30" s="42"/>
      <c r="F30" s="41"/>
      <c r="G30" s="42"/>
      <c r="H30" s="41"/>
      <c r="I30" s="42"/>
      <c r="J30" s="41"/>
      <c r="K30" s="42"/>
    </row>
    <row r="31" spans="1:11" s="23" customFormat="1" ht="24">
      <c r="A31" s="4">
        <v>26</v>
      </c>
      <c r="B31" s="45" t="s">
        <v>95</v>
      </c>
      <c r="C31" s="41">
        <v>0</v>
      </c>
      <c r="D31" s="41"/>
      <c r="E31" s="42"/>
      <c r="F31" s="41"/>
      <c r="G31" s="42"/>
      <c r="H31" s="41"/>
      <c r="I31" s="42"/>
      <c r="J31" s="41"/>
      <c r="K31" s="42"/>
    </row>
    <row r="32" spans="1:12" s="23" customFormat="1" ht="24">
      <c r="A32" s="4">
        <v>27</v>
      </c>
      <c r="B32" s="40" t="s">
        <v>118</v>
      </c>
      <c r="C32" s="41">
        <v>0</v>
      </c>
      <c r="D32" s="41"/>
      <c r="E32" s="42"/>
      <c r="F32" s="41"/>
      <c r="G32" s="42"/>
      <c r="H32" s="41"/>
      <c r="I32" s="42"/>
      <c r="J32" s="41"/>
      <c r="K32" s="42"/>
      <c r="L32" s="19"/>
    </row>
    <row r="33" spans="1:11" s="23" customFormat="1" ht="24">
      <c r="A33" s="4">
        <v>28</v>
      </c>
      <c r="B33" s="40" t="s">
        <v>97</v>
      </c>
      <c r="C33" s="41">
        <v>2</v>
      </c>
      <c r="D33" s="41"/>
      <c r="E33" s="42"/>
      <c r="F33" s="41"/>
      <c r="G33" s="42"/>
      <c r="H33" s="41"/>
      <c r="I33" s="42"/>
      <c r="J33" s="41"/>
      <c r="K33" s="42"/>
    </row>
    <row r="34" spans="1:11" s="23" customFormat="1" ht="24">
      <c r="A34" s="4">
        <v>29</v>
      </c>
      <c r="B34" s="40" t="s">
        <v>98</v>
      </c>
      <c r="C34" s="41">
        <v>0</v>
      </c>
      <c r="D34" s="41"/>
      <c r="E34" s="42"/>
      <c r="F34" s="41"/>
      <c r="G34" s="42"/>
      <c r="H34" s="41"/>
      <c r="I34" s="42"/>
      <c r="J34" s="41"/>
      <c r="K34" s="42"/>
    </row>
    <row r="35" spans="1:11" s="23" customFormat="1" ht="24">
      <c r="A35" s="4">
        <v>30</v>
      </c>
      <c r="B35" s="45" t="s">
        <v>99</v>
      </c>
      <c r="C35" s="41">
        <v>0</v>
      </c>
      <c r="D35" s="42"/>
      <c r="E35" s="73"/>
      <c r="F35" s="41"/>
      <c r="G35" s="42"/>
      <c r="H35" s="41"/>
      <c r="I35" s="42"/>
      <c r="J35" s="41"/>
      <c r="K35" s="42"/>
    </row>
    <row r="36" spans="1:11" s="23" customFormat="1" ht="24">
      <c r="A36" s="4">
        <v>31</v>
      </c>
      <c r="B36" s="45" t="s">
        <v>96</v>
      </c>
      <c r="C36" s="41">
        <v>0</v>
      </c>
      <c r="D36" s="42"/>
      <c r="E36" s="42"/>
      <c r="F36" s="42"/>
      <c r="G36" s="41"/>
      <c r="H36" s="80"/>
      <c r="I36" s="42"/>
      <c r="J36" s="41"/>
      <c r="K36" s="42"/>
    </row>
    <row r="37" spans="1:11" s="23" customFormat="1" ht="24">
      <c r="A37" s="4">
        <v>32</v>
      </c>
      <c r="B37" s="45" t="s">
        <v>100</v>
      </c>
      <c r="C37" s="41">
        <v>1</v>
      </c>
      <c r="D37" s="41"/>
      <c r="E37" s="42"/>
      <c r="F37" s="41"/>
      <c r="G37" s="42"/>
      <c r="H37" s="41"/>
      <c r="I37" s="42"/>
      <c r="J37" s="41"/>
      <c r="K37" s="42"/>
    </row>
    <row r="38" spans="1:11" s="23" customFormat="1" ht="24">
      <c r="A38" s="4">
        <v>33</v>
      </c>
      <c r="B38" s="45" t="s">
        <v>101</v>
      </c>
      <c r="C38" s="41">
        <v>0</v>
      </c>
      <c r="D38" s="41"/>
      <c r="E38" s="42"/>
      <c r="F38" s="41"/>
      <c r="G38" s="42"/>
      <c r="H38" s="41"/>
      <c r="I38" s="42"/>
      <c r="J38" s="41"/>
      <c r="K38" s="42"/>
    </row>
    <row r="39" spans="1:11" s="23" customFormat="1" ht="36">
      <c r="A39" s="4">
        <v>34</v>
      </c>
      <c r="B39" s="45" t="s">
        <v>102</v>
      </c>
      <c r="C39" s="41">
        <v>1</v>
      </c>
      <c r="D39" s="41">
        <v>1</v>
      </c>
      <c r="E39" s="42"/>
      <c r="F39" s="41"/>
      <c r="G39" s="42"/>
      <c r="H39" s="41">
        <v>1</v>
      </c>
      <c r="I39" s="42"/>
      <c r="J39" s="41"/>
      <c r="K39" s="42"/>
    </row>
    <row r="40" spans="1:11" s="23" customFormat="1" ht="24">
      <c r="A40" s="4">
        <v>35</v>
      </c>
      <c r="B40" s="40" t="s">
        <v>69</v>
      </c>
      <c r="C40" s="41">
        <v>1</v>
      </c>
      <c r="D40" s="41"/>
      <c r="E40" s="42"/>
      <c r="F40" s="41">
        <v>1</v>
      </c>
      <c r="G40" s="42"/>
      <c r="H40" s="41"/>
      <c r="I40" s="42"/>
      <c r="J40" s="41"/>
      <c r="K40" s="42"/>
    </row>
    <row r="41" spans="1:11" s="23" customFormat="1" ht="24">
      <c r="A41" s="4">
        <v>36</v>
      </c>
      <c r="B41" s="45" t="s">
        <v>103</v>
      </c>
      <c r="C41" s="41">
        <v>1</v>
      </c>
      <c r="D41" s="41"/>
      <c r="E41" s="42"/>
      <c r="F41" s="41">
        <v>1</v>
      </c>
      <c r="G41" s="42"/>
      <c r="H41" s="41"/>
      <c r="I41" s="42"/>
      <c r="J41" s="41"/>
      <c r="K41" s="42"/>
    </row>
    <row r="42" spans="1:11" s="23" customFormat="1" ht="24">
      <c r="A42" s="4">
        <v>37</v>
      </c>
      <c r="B42" s="40" t="s">
        <v>144</v>
      </c>
      <c r="C42" s="41">
        <v>0</v>
      </c>
      <c r="D42" s="41"/>
      <c r="E42" s="42"/>
      <c r="F42" s="41"/>
      <c r="G42" s="42"/>
      <c r="H42" s="41"/>
      <c r="I42" s="42"/>
      <c r="J42" s="41"/>
      <c r="K42" s="42"/>
    </row>
    <row r="43" spans="1:11" s="23" customFormat="1" ht="24">
      <c r="A43" s="4">
        <v>38</v>
      </c>
      <c r="B43" s="40" t="s">
        <v>70</v>
      </c>
      <c r="C43" s="41">
        <v>1</v>
      </c>
      <c r="D43" s="41"/>
      <c r="E43" s="42"/>
      <c r="F43" s="41">
        <v>1</v>
      </c>
      <c r="G43" s="42"/>
      <c r="H43" s="41"/>
      <c r="I43" s="42"/>
      <c r="J43" s="41"/>
      <c r="K43" s="42"/>
    </row>
    <row r="44" spans="1:11" s="23" customFormat="1" ht="24">
      <c r="A44" s="4">
        <v>39</v>
      </c>
      <c r="B44" s="45" t="s">
        <v>104</v>
      </c>
      <c r="C44" s="41">
        <v>0</v>
      </c>
      <c r="D44" s="41"/>
      <c r="E44" s="42"/>
      <c r="F44" s="41"/>
      <c r="G44" s="42"/>
      <c r="H44" s="41"/>
      <c r="I44" s="42"/>
      <c r="J44" s="41"/>
      <c r="K44" s="42"/>
    </row>
    <row r="45" spans="1:11" s="23" customFormat="1" ht="24">
      <c r="A45" s="4">
        <v>40</v>
      </c>
      <c r="B45" s="40" t="s">
        <v>105</v>
      </c>
      <c r="C45" s="41">
        <v>1</v>
      </c>
      <c r="D45" s="42"/>
      <c r="E45" s="42"/>
      <c r="F45" s="41">
        <v>1</v>
      </c>
      <c r="G45" s="41"/>
      <c r="H45" s="41"/>
      <c r="I45" s="42"/>
      <c r="J45" s="41"/>
      <c r="K45" s="42"/>
    </row>
    <row r="46" spans="1:11" s="23" customFormat="1" ht="24">
      <c r="A46" s="4">
        <v>41</v>
      </c>
      <c r="B46" s="40" t="s">
        <v>106</v>
      </c>
      <c r="C46" s="41">
        <v>1</v>
      </c>
      <c r="D46" s="41"/>
      <c r="E46" s="42"/>
      <c r="F46" s="41"/>
      <c r="G46" s="42"/>
      <c r="H46" s="41"/>
      <c r="I46" s="42"/>
      <c r="J46" s="41"/>
      <c r="K46" s="42"/>
    </row>
    <row r="47" spans="1:11" s="23" customFormat="1" ht="24">
      <c r="A47" s="4">
        <v>42</v>
      </c>
      <c r="B47" s="45" t="s">
        <v>213</v>
      </c>
      <c r="C47" s="41">
        <v>2</v>
      </c>
      <c r="D47" s="41"/>
      <c r="E47" s="42"/>
      <c r="F47" s="41"/>
      <c r="G47" s="42"/>
      <c r="H47" s="41"/>
      <c r="I47" s="42"/>
      <c r="J47" s="41"/>
      <c r="K47" s="42"/>
    </row>
    <row r="48" spans="1:11" s="23" customFormat="1" ht="24">
      <c r="A48" s="4">
        <v>43</v>
      </c>
      <c r="B48" s="40" t="s">
        <v>107</v>
      </c>
      <c r="C48" s="41">
        <v>1</v>
      </c>
      <c r="D48" s="41">
        <v>1</v>
      </c>
      <c r="E48" s="42"/>
      <c r="F48" s="41"/>
      <c r="G48" s="42"/>
      <c r="H48" s="41">
        <v>1</v>
      </c>
      <c r="I48" s="42"/>
      <c r="J48" s="41"/>
      <c r="K48" s="42"/>
    </row>
    <row r="49" spans="1:11" s="23" customFormat="1" ht="24">
      <c r="A49" s="4">
        <v>44</v>
      </c>
      <c r="B49" s="40" t="s">
        <v>108</v>
      </c>
      <c r="C49" s="41">
        <v>1</v>
      </c>
      <c r="D49" s="41"/>
      <c r="E49" s="42"/>
      <c r="F49" s="41">
        <v>1</v>
      </c>
      <c r="G49" s="42"/>
      <c r="H49" s="41"/>
      <c r="I49" s="42"/>
      <c r="J49" s="41">
        <v>1</v>
      </c>
      <c r="K49" s="42"/>
    </row>
    <row r="50" spans="1:11" s="23" customFormat="1" ht="24">
      <c r="A50" s="4">
        <v>45</v>
      </c>
      <c r="B50" s="40" t="s">
        <v>109</v>
      </c>
      <c r="C50" s="41">
        <v>0</v>
      </c>
      <c r="D50" s="41"/>
      <c r="E50" s="42"/>
      <c r="F50" s="41"/>
      <c r="G50" s="42"/>
      <c r="H50" s="41"/>
      <c r="I50" s="42"/>
      <c r="J50" s="41"/>
      <c r="K50" s="42"/>
    </row>
    <row r="51" spans="1:11" s="23" customFormat="1" ht="24">
      <c r="A51" s="4">
        <v>46</v>
      </c>
      <c r="B51" s="40" t="s">
        <v>110</v>
      </c>
      <c r="C51" s="41">
        <v>0</v>
      </c>
      <c r="D51" s="42"/>
      <c r="E51" s="42"/>
      <c r="F51" s="41"/>
      <c r="G51" s="42"/>
      <c r="H51" s="41"/>
      <c r="I51" s="42"/>
      <c r="J51" s="41"/>
      <c r="K51" s="42"/>
    </row>
    <row r="52" spans="1:11" s="23" customFormat="1" ht="24">
      <c r="A52" s="4">
        <v>47</v>
      </c>
      <c r="B52" s="40" t="s">
        <v>111</v>
      </c>
      <c r="C52" s="41">
        <v>1</v>
      </c>
      <c r="D52" s="41"/>
      <c r="E52" s="42"/>
      <c r="F52" s="41">
        <v>1</v>
      </c>
      <c r="G52" s="42"/>
      <c r="H52" s="41"/>
      <c r="I52" s="42"/>
      <c r="J52" s="41">
        <v>1</v>
      </c>
      <c r="K52" s="42"/>
    </row>
    <row r="53" spans="1:11" s="23" customFormat="1" ht="24">
      <c r="A53" s="4">
        <v>48</v>
      </c>
      <c r="B53" s="40" t="s">
        <v>116</v>
      </c>
      <c r="C53" s="41">
        <v>0</v>
      </c>
      <c r="D53" s="41"/>
      <c r="E53" s="42"/>
      <c r="F53" s="41"/>
      <c r="G53" s="42"/>
      <c r="H53" s="41"/>
      <c r="I53" s="42"/>
      <c r="J53" s="41"/>
      <c r="K53" s="42"/>
    </row>
    <row r="54" spans="1:11" s="23" customFormat="1" ht="24">
      <c r="A54" s="4">
        <v>49</v>
      </c>
      <c r="B54" s="40" t="s">
        <v>112</v>
      </c>
      <c r="C54" s="41">
        <v>0</v>
      </c>
      <c r="D54" s="42"/>
      <c r="E54" s="42"/>
      <c r="F54" s="41"/>
      <c r="G54" s="42"/>
      <c r="H54" s="41"/>
      <c r="I54" s="42"/>
      <c r="J54" s="41"/>
      <c r="K54" s="42"/>
    </row>
    <row r="55" spans="1:11" s="23" customFormat="1" ht="36">
      <c r="A55" s="4">
        <v>50</v>
      </c>
      <c r="B55" s="40" t="s">
        <v>71</v>
      </c>
      <c r="C55" s="41"/>
      <c r="D55" s="41"/>
      <c r="E55" s="42"/>
      <c r="F55" s="41"/>
      <c r="G55" s="42"/>
      <c r="H55" s="41"/>
      <c r="I55" s="42"/>
      <c r="J55" s="41"/>
      <c r="K55" s="42"/>
    </row>
    <row r="56" spans="1:11" s="23" customFormat="1" ht="24">
      <c r="A56" s="4">
        <v>51</v>
      </c>
      <c r="B56" s="40" t="s">
        <v>113</v>
      </c>
      <c r="C56" s="41">
        <v>0</v>
      </c>
      <c r="D56" s="41"/>
      <c r="E56" s="42"/>
      <c r="F56" s="41"/>
      <c r="G56" s="42"/>
      <c r="H56" s="41"/>
      <c r="I56" s="42"/>
      <c r="J56" s="41"/>
      <c r="K56" s="42"/>
    </row>
    <row r="57" spans="1:11" s="23" customFormat="1" ht="24">
      <c r="A57" s="4">
        <v>52</v>
      </c>
      <c r="B57" s="40" t="s">
        <v>114</v>
      </c>
      <c r="C57" s="41">
        <v>0</v>
      </c>
      <c r="D57" s="41"/>
      <c r="E57" s="42"/>
      <c r="F57" s="41"/>
      <c r="G57" s="42"/>
      <c r="H57" s="41"/>
      <c r="I57" s="42"/>
      <c r="J57" s="41"/>
      <c r="K57" s="42"/>
    </row>
    <row r="58" spans="1:11" s="23" customFormat="1" ht="24">
      <c r="A58" s="4">
        <v>53</v>
      </c>
      <c r="B58" s="40" t="s">
        <v>72</v>
      </c>
      <c r="C58" s="41">
        <v>1</v>
      </c>
      <c r="D58" s="41">
        <v>1</v>
      </c>
      <c r="E58" s="42"/>
      <c r="F58" s="41"/>
      <c r="G58" s="42"/>
      <c r="H58" s="41">
        <v>1</v>
      </c>
      <c r="I58" s="42"/>
      <c r="J58" s="41"/>
      <c r="K58" s="42"/>
    </row>
    <row r="59" spans="1:11" s="23" customFormat="1" ht="24">
      <c r="A59" s="4">
        <v>54</v>
      </c>
      <c r="B59" s="40" t="s">
        <v>115</v>
      </c>
      <c r="C59" s="41">
        <v>1</v>
      </c>
      <c r="D59" s="41"/>
      <c r="E59" s="42"/>
      <c r="F59" s="41">
        <v>1</v>
      </c>
      <c r="G59" s="42"/>
      <c r="H59" s="41"/>
      <c r="I59" s="42"/>
      <c r="J59" s="41"/>
      <c r="K59" s="42"/>
    </row>
    <row r="60" spans="1:11" s="23" customFormat="1" ht="24">
      <c r="A60" s="4">
        <v>55</v>
      </c>
      <c r="B60" s="40" t="s">
        <v>117</v>
      </c>
      <c r="C60" s="41">
        <v>1</v>
      </c>
      <c r="D60" s="41"/>
      <c r="E60" s="42"/>
      <c r="F60" s="41">
        <v>1</v>
      </c>
      <c r="G60" s="42"/>
      <c r="H60" s="41"/>
      <c r="I60" s="42"/>
      <c r="J60" s="41"/>
      <c r="K60" s="42"/>
    </row>
    <row r="61" spans="1:11" s="23" customFormat="1" ht="32.25" customHeight="1">
      <c r="A61" s="4">
        <v>56</v>
      </c>
      <c r="B61" s="40" t="s">
        <v>143</v>
      </c>
      <c r="C61" s="41">
        <v>1</v>
      </c>
      <c r="D61" s="41"/>
      <c r="E61" s="42"/>
      <c r="F61" s="41">
        <v>1</v>
      </c>
      <c r="G61" s="42"/>
      <c r="H61" s="41"/>
      <c r="I61" s="42"/>
      <c r="J61" s="41">
        <v>1</v>
      </c>
      <c r="K61" s="42"/>
    </row>
    <row r="62" spans="1:11" s="23" customFormat="1" ht="12">
      <c r="A62" s="83" t="s">
        <v>124</v>
      </c>
      <c r="B62" s="99"/>
      <c r="C62" s="46">
        <f>SUM(C6:C61)</f>
        <v>29</v>
      </c>
      <c r="D62" s="46">
        <f>SUM(D6:D61)</f>
        <v>5</v>
      </c>
      <c r="E62" s="47">
        <f>D62/C62*100</f>
        <v>17.24137931034483</v>
      </c>
      <c r="F62" s="46">
        <f>SUM(F6:F61)</f>
        <v>12</v>
      </c>
      <c r="G62" s="47">
        <f>F62/C62*100</f>
        <v>41.37931034482759</v>
      </c>
      <c r="H62" s="46">
        <f>SUM(H6:H61)</f>
        <v>4</v>
      </c>
      <c r="I62" s="47">
        <f>H62/D62*100</f>
        <v>80</v>
      </c>
      <c r="J62" s="46">
        <f>SUM(J6:J61)</f>
        <v>4</v>
      </c>
      <c r="K62" s="47">
        <f>J62/F62*100</f>
        <v>33.33333333333333</v>
      </c>
    </row>
    <row r="63" spans="3:11" s="49" customFormat="1" ht="12">
      <c r="C63" s="50"/>
      <c r="D63" s="50"/>
      <c r="E63" s="50"/>
      <c r="F63" s="50"/>
      <c r="G63" s="50"/>
      <c r="H63" s="50"/>
      <c r="I63" s="50"/>
      <c r="J63" s="50"/>
      <c r="K63" s="50"/>
    </row>
    <row r="64" spans="3:11" s="49" customFormat="1" ht="12">
      <c r="C64" s="50"/>
      <c r="D64" s="50"/>
      <c r="E64" s="50"/>
      <c r="F64" s="50"/>
      <c r="G64" s="50"/>
      <c r="H64" s="50"/>
      <c r="I64" s="50"/>
      <c r="J64" s="50"/>
      <c r="K64" s="50"/>
    </row>
    <row r="65" spans="3:11" s="49" customFormat="1" ht="12">
      <c r="C65" s="50"/>
      <c r="D65" s="50"/>
      <c r="E65" s="50"/>
      <c r="F65" s="50"/>
      <c r="G65" s="50"/>
      <c r="H65" s="50"/>
      <c r="I65" s="50"/>
      <c r="J65" s="50"/>
      <c r="K65" s="50"/>
    </row>
    <row r="66" spans="3:11" s="49" customFormat="1" ht="12">
      <c r="C66" s="50"/>
      <c r="D66" s="50"/>
      <c r="E66" s="50"/>
      <c r="F66" s="50"/>
      <c r="G66" s="50"/>
      <c r="H66" s="50"/>
      <c r="I66" s="50"/>
      <c r="J66" s="50"/>
      <c r="K66" s="50"/>
    </row>
    <row r="67" spans="3:11" s="49" customFormat="1" ht="12">
      <c r="C67" s="50"/>
      <c r="D67" s="50"/>
      <c r="E67" s="50"/>
      <c r="F67" s="50"/>
      <c r="G67" s="50"/>
      <c r="H67" s="50"/>
      <c r="I67" s="50"/>
      <c r="J67" s="50"/>
      <c r="K67" s="50"/>
    </row>
    <row r="68" spans="3:11" s="49" customFormat="1" ht="12">
      <c r="C68" s="50"/>
      <c r="D68" s="50"/>
      <c r="E68" s="50"/>
      <c r="F68" s="50"/>
      <c r="G68" s="50"/>
      <c r="H68" s="50"/>
      <c r="I68" s="50"/>
      <c r="J68" s="50"/>
      <c r="K68" s="50"/>
    </row>
    <row r="69" spans="3:11" s="49" customFormat="1" ht="12">
      <c r="C69" s="50"/>
      <c r="D69" s="50"/>
      <c r="E69" s="50"/>
      <c r="F69" s="50"/>
      <c r="G69" s="50"/>
      <c r="H69" s="50"/>
      <c r="I69" s="50"/>
      <c r="J69" s="50"/>
      <c r="K69" s="50"/>
    </row>
    <row r="70" spans="3:11" s="49" customFormat="1" ht="12">
      <c r="C70" s="50"/>
      <c r="D70" s="50"/>
      <c r="E70" s="50"/>
      <c r="F70" s="50"/>
      <c r="G70" s="50"/>
      <c r="H70" s="50"/>
      <c r="I70" s="50"/>
      <c r="J70" s="50"/>
      <c r="K70" s="50"/>
    </row>
    <row r="71" spans="3:11" s="49" customFormat="1" ht="12">
      <c r="C71" s="50"/>
      <c r="D71" s="50"/>
      <c r="E71" s="50"/>
      <c r="F71" s="50"/>
      <c r="G71" s="50"/>
      <c r="H71" s="50"/>
      <c r="I71" s="50"/>
      <c r="J71" s="50"/>
      <c r="K71" s="50"/>
    </row>
    <row r="72" spans="3:11" s="49" customFormat="1" ht="12">
      <c r="C72" s="50"/>
      <c r="D72" s="50"/>
      <c r="E72" s="50"/>
      <c r="F72" s="50"/>
      <c r="G72" s="50"/>
      <c r="H72" s="50"/>
      <c r="I72" s="50"/>
      <c r="J72" s="50"/>
      <c r="K72" s="50"/>
    </row>
    <row r="73" spans="3:11" s="49" customFormat="1" ht="12">
      <c r="C73" s="50"/>
      <c r="D73" s="50"/>
      <c r="E73" s="50"/>
      <c r="F73" s="50"/>
      <c r="G73" s="50"/>
      <c r="H73" s="50"/>
      <c r="I73" s="50"/>
      <c r="J73" s="50"/>
      <c r="K73" s="50"/>
    </row>
    <row r="74" spans="3:11" s="49" customFormat="1" ht="12">
      <c r="C74" s="50"/>
      <c r="D74" s="50"/>
      <c r="E74" s="50"/>
      <c r="F74" s="50"/>
      <c r="G74" s="50"/>
      <c r="H74" s="50"/>
      <c r="I74" s="50"/>
      <c r="J74" s="50"/>
      <c r="K74" s="50"/>
    </row>
    <row r="75" spans="3:11" s="49" customFormat="1" ht="12">
      <c r="C75" s="50"/>
      <c r="D75" s="50"/>
      <c r="E75" s="50"/>
      <c r="F75" s="50"/>
      <c r="G75" s="50"/>
      <c r="H75" s="50"/>
      <c r="I75" s="50"/>
      <c r="J75" s="50"/>
      <c r="K75" s="50"/>
    </row>
    <row r="76" spans="3:11" s="49" customFormat="1" ht="12">
      <c r="C76" s="50"/>
      <c r="D76" s="50"/>
      <c r="E76" s="50"/>
      <c r="F76" s="50"/>
      <c r="G76" s="50"/>
      <c r="H76" s="50"/>
      <c r="I76" s="50"/>
      <c r="J76" s="50"/>
      <c r="K76" s="50"/>
    </row>
    <row r="77" spans="3:11" s="49" customFormat="1" ht="12">
      <c r="C77" s="50"/>
      <c r="D77" s="50"/>
      <c r="E77" s="50"/>
      <c r="F77" s="50"/>
      <c r="G77" s="50"/>
      <c r="H77" s="50"/>
      <c r="I77" s="50"/>
      <c r="J77" s="50"/>
      <c r="K77" s="50"/>
    </row>
    <row r="78" spans="3:11" s="49" customFormat="1" ht="12">
      <c r="C78" s="50"/>
      <c r="D78" s="50"/>
      <c r="E78" s="50"/>
      <c r="F78" s="50"/>
      <c r="G78" s="50"/>
      <c r="H78" s="50"/>
      <c r="I78" s="50"/>
      <c r="J78" s="50"/>
      <c r="K78" s="50"/>
    </row>
    <row r="79" spans="3:11" s="49" customFormat="1" ht="12">
      <c r="C79" s="50"/>
      <c r="D79" s="50"/>
      <c r="E79" s="50"/>
      <c r="F79" s="50"/>
      <c r="G79" s="50"/>
      <c r="H79" s="50"/>
      <c r="I79" s="50"/>
      <c r="J79" s="50"/>
      <c r="K79" s="50"/>
    </row>
    <row r="80" spans="3:11" s="49" customFormat="1" ht="12">
      <c r="C80" s="50"/>
      <c r="D80" s="50"/>
      <c r="E80" s="50"/>
      <c r="F80" s="50"/>
      <c r="G80" s="50"/>
      <c r="H80" s="50"/>
      <c r="I80" s="50"/>
      <c r="J80" s="50"/>
      <c r="K80" s="50"/>
    </row>
    <row r="81" spans="3:11" s="49" customFormat="1" ht="12">
      <c r="C81" s="50"/>
      <c r="D81" s="50"/>
      <c r="E81" s="50"/>
      <c r="F81" s="50"/>
      <c r="G81" s="50"/>
      <c r="H81" s="50"/>
      <c r="I81" s="50"/>
      <c r="J81" s="50"/>
      <c r="K81" s="50"/>
    </row>
    <row r="82" spans="3:11" s="49" customFormat="1" ht="12">
      <c r="C82" s="50"/>
      <c r="D82" s="50"/>
      <c r="E82" s="50"/>
      <c r="F82" s="50"/>
      <c r="G82" s="50"/>
      <c r="H82" s="50"/>
      <c r="I82" s="50"/>
      <c r="J82" s="50"/>
      <c r="K82" s="50"/>
    </row>
    <row r="83" spans="3:11" s="49" customFormat="1" ht="12">
      <c r="C83" s="50"/>
      <c r="D83" s="50"/>
      <c r="E83" s="50"/>
      <c r="F83" s="50"/>
      <c r="G83" s="50"/>
      <c r="H83" s="50"/>
      <c r="I83" s="50"/>
      <c r="J83" s="50"/>
      <c r="K83" s="50"/>
    </row>
    <row r="84" spans="3:11" s="49" customFormat="1" ht="12">
      <c r="C84" s="50"/>
      <c r="D84" s="50"/>
      <c r="E84" s="50"/>
      <c r="F84" s="50"/>
      <c r="G84" s="50"/>
      <c r="H84" s="50"/>
      <c r="I84" s="50"/>
      <c r="J84" s="50"/>
      <c r="K84" s="50"/>
    </row>
    <row r="85" spans="3:11" s="49" customFormat="1" ht="12">
      <c r="C85" s="50"/>
      <c r="D85" s="50"/>
      <c r="E85" s="50"/>
      <c r="F85" s="50"/>
      <c r="G85" s="50"/>
      <c r="H85" s="50"/>
      <c r="I85" s="50"/>
      <c r="J85" s="50"/>
      <c r="K85" s="50"/>
    </row>
    <row r="86" spans="3:11" s="49" customFormat="1" ht="12">
      <c r="C86" s="50"/>
      <c r="D86" s="50"/>
      <c r="E86" s="50"/>
      <c r="F86" s="50"/>
      <c r="G86" s="50"/>
      <c r="H86" s="50"/>
      <c r="I86" s="50"/>
      <c r="J86" s="50"/>
      <c r="K86" s="50"/>
    </row>
    <row r="87" spans="3:11" s="49" customFormat="1" ht="12">
      <c r="C87" s="50"/>
      <c r="D87" s="50"/>
      <c r="E87" s="50"/>
      <c r="F87" s="50"/>
      <c r="G87" s="50"/>
      <c r="H87" s="50"/>
      <c r="I87" s="50"/>
      <c r="J87" s="50"/>
      <c r="K87" s="50"/>
    </row>
    <row r="88" spans="3:11" s="49" customFormat="1" ht="12">
      <c r="C88" s="50"/>
      <c r="D88" s="50"/>
      <c r="E88" s="50"/>
      <c r="F88" s="50"/>
      <c r="G88" s="50"/>
      <c r="H88" s="50"/>
      <c r="I88" s="50"/>
      <c r="J88" s="50"/>
      <c r="K88" s="50"/>
    </row>
    <row r="89" spans="3:11" s="49" customFormat="1" ht="12">
      <c r="C89" s="50"/>
      <c r="D89" s="50"/>
      <c r="E89" s="50"/>
      <c r="F89" s="50"/>
      <c r="G89" s="50"/>
      <c r="H89" s="50"/>
      <c r="I89" s="50"/>
      <c r="J89" s="50"/>
      <c r="K89" s="50"/>
    </row>
    <row r="90" spans="3:11" s="49" customFormat="1" ht="12">
      <c r="C90" s="50"/>
      <c r="D90" s="50"/>
      <c r="E90" s="50"/>
      <c r="F90" s="50"/>
      <c r="G90" s="50"/>
      <c r="H90" s="50"/>
      <c r="I90" s="50"/>
      <c r="J90" s="50"/>
      <c r="K90" s="50"/>
    </row>
    <row r="91" spans="3:11" s="49" customFormat="1" ht="12">
      <c r="C91" s="50"/>
      <c r="D91" s="50"/>
      <c r="E91" s="50"/>
      <c r="F91" s="50"/>
      <c r="G91" s="50"/>
      <c r="H91" s="50"/>
      <c r="I91" s="50"/>
      <c r="J91" s="50"/>
      <c r="K91" s="50"/>
    </row>
    <row r="92" spans="3:11" s="49" customFormat="1" ht="12">
      <c r="C92" s="50"/>
      <c r="D92" s="50"/>
      <c r="E92" s="50"/>
      <c r="F92" s="50"/>
      <c r="G92" s="50"/>
      <c r="H92" s="50"/>
      <c r="I92" s="50"/>
      <c r="J92" s="50"/>
      <c r="K92" s="50"/>
    </row>
    <row r="93" spans="3:11" s="49" customFormat="1" ht="12">
      <c r="C93" s="50"/>
      <c r="D93" s="50"/>
      <c r="E93" s="50"/>
      <c r="F93" s="50"/>
      <c r="G93" s="50"/>
      <c r="H93" s="50"/>
      <c r="I93" s="50"/>
      <c r="J93" s="50"/>
      <c r="K93" s="50"/>
    </row>
    <row r="94" spans="3:11" s="49" customFormat="1" ht="12">
      <c r="C94" s="50"/>
      <c r="D94" s="50"/>
      <c r="E94" s="50"/>
      <c r="F94" s="50"/>
      <c r="G94" s="50"/>
      <c r="H94" s="50"/>
      <c r="I94" s="50"/>
      <c r="J94" s="50"/>
      <c r="K94" s="50"/>
    </row>
    <row r="95" spans="3:11" s="49" customFormat="1" ht="12">
      <c r="C95" s="50"/>
      <c r="D95" s="50"/>
      <c r="E95" s="50"/>
      <c r="F95" s="50"/>
      <c r="G95" s="50"/>
      <c r="H95" s="50"/>
      <c r="I95" s="50"/>
      <c r="J95" s="50"/>
      <c r="K95" s="50"/>
    </row>
    <row r="96" spans="3:11" s="49" customFormat="1" ht="12">
      <c r="C96" s="50"/>
      <c r="D96" s="50"/>
      <c r="E96" s="50"/>
      <c r="F96" s="50"/>
      <c r="G96" s="50"/>
      <c r="H96" s="50"/>
      <c r="I96" s="50"/>
      <c r="J96" s="50"/>
      <c r="K96" s="50"/>
    </row>
    <row r="97" spans="3:11" s="49" customFormat="1" ht="12">
      <c r="C97" s="50"/>
      <c r="D97" s="50"/>
      <c r="E97" s="50"/>
      <c r="F97" s="50"/>
      <c r="G97" s="50"/>
      <c r="H97" s="50"/>
      <c r="I97" s="50"/>
      <c r="J97" s="50"/>
      <c r="K97" s="50"/>
    </row>
    <row r="98" spans="3:11" s="49" customFormat="1" ht="12">
      <c r="C98" s="50"/>
      <c r="D98" s="50"/>
      <c r="E98" s="50"/>
      <c r="F98" s="50"/>
      <c r="G98" s="50"/>
      <c r="H98" s="50"/>
      <c r="I98" s="50"/>
      <c r="J98" s="50"/>
      <c r="K98" s="50"/>
    </row>
    <row r="99" spans="3:11" s="49" customFormat="1" ht="12">
      <c r="C99" s="50"/>
      <c r="D99" s="50"/>
      <c r="E99" s="50"/>
      <c r="F99" s="50"/>
      <c r="G99" s="50"/>
      <c r="H99" s="50"/>
      <c r="I99" s="50"/>
      <c r="J99" s="50"/>
      <c r="K99" s="50"/>
    </row>
    <row r="100" spans="3:11" s="49" customFormat="1" ht="12">
      <c r="C100" s="50"/>
      <c r="D100" s="50"/>
      <c r="E100" s="50"/>
      <c r="F100" s="50"/>
      <c r="G100" s="50"/>
      <c r="H100" s="50"/>
      <c r="I100" s="50"/>
      <c r="J100" s="50"/>
      <c r="K100" s="50"/>
    </row>
    <row r="101" spans="3:11" s="49" customFormat="1" ht="12">
      <c r="C101" s="50"/>
      <c r="D101" s="50"/>
      <c r="E101" s="50"/>
      <c r="F101" s="50"/>
      <c r="G101" s="50"/>
      <c r="H101" s="50"/>
      <c r="I101" s="50"/>
      <c r="J101" s="50"/>
      <c r="K101" s="50"/>
    </row>
    <row r="102" spans="3:11" s="49" customFormat="1" ht="12">
      <c r="C102" s="50"/>
      <c r="D102" s="50"/>
      <c r="E102" s="50"/>
      <c r="F102" s="50"/>
      <c r="G102" s="50"/>
      <c r="H102" s="50"/>
      <c r="I102" s="50"/>
      <c r="J102" s="50"/>
      <c r="K102" s="50"/>
    </row>
    <row r="103" spans="3:11" s="49" customFormat="1" ht="12">
      <c r="C103" s="50"/>
      <c r="D103" s="50"/>
      <c r="E103" s="50"/>
      <c r="F103" s="50"/>
      <c r="G103" s="50"/>
      <c r="H103" s="50"/>
      <c r="I103" s="50"/>
      <c r="J103" s="50"/>
      <c r="K103" s="50"/>
    </row>
    <row r="104" spans="3:11" s="49" customFormat="1" ht="12">
      <c r="C104" s="50"/>
      <c r="D104" s="50"/>
      <c r="E104" s="50"/>
      <c r="F104" s="50"/>
      <c r="G104" s="50"/>
      <c r="H104" s="50"/>
      <c r="I104" s="50"/>
      <c r="J104" s="50"/>
      <c r="K104" s="50"/>
    </row>
    <row r="105" spans="3:11" s="49" customFormat="1" ht="12">
      <c r="C105" s="50"/>
      <c r="D105" s="50"/>
      <c r="E105" s="50"/>
      <c r="F105" s="50"/>
      <c r="G105" s="50"/>
      <c r="H105" s="50"/>
      <c r="I105" s="50"/>
      <c r="J105" s="50"/>
      <c r="K105" s="50"/>
    </row>
    <row r="106" spans="3:11" s="49" customFormat="1" ht="12">
      <c r="C106" s="50"/>
      <c r="D106" s="50"/>
      <c r="E106" s="50"/>
      <c r="F106" s="50"/>
      <c r="G106" s="50"/>
      <c r="H106" s="50"/>
      <c r="I106" s="50"/>
      <c r="J106" s="50"/>
      <c r="K106" s="50"/>
    </row>
    <row r="107" spans="3:11" s="49" customFormat="1" ht="12">
      <c r="C107" s="50"/>
      <c r="D107" s="50"/>
      <c r="E107" s="50"/>
      <c r="F107" s="50"/>
      <c r="G107" s="50"/>
      <c r="H107" s="50"/>
      <c r="I107" s="50"/>
      <c r="J107" s="50"/>
      <c r="K107" s="50"/>
    </row>
    <row r="108" spans="3:11" s="49" customFormat="1" ht="12">
      <c r="C108" s="50"/>
      <c r="D108" s="50"/>
      <c r="E108" s="50"/>
      <c r="F108" s="50"/>
      <c r="G108" s="50"/>
      <c r="H108" s="50"/>
      <c r="I108" s="50"/>
      <c r="J108" s="50"/>
      <c r="K108" s="50"/>
    </row>
    <row r="109" spans="3:11" s="49" customFormat="1" ht="12">
      <c r="C109" s="50"/>
      <c r="D109" s="50"/>
      <c r="E109" s="50"/>
      <c r="F109" s="50"/>
      <c r="G109" s="50"/>
      <c r="H109" s="50"/>
      <c r="I109" s="50"/>
      <c r="J109" s="50"/>
      <c r="K109" s="50"/>
    </row>
    <row r="110" spans="3:11" s="49" customFormat="1" ht="12">
      <c r="C110" s="50"/>
      <c r="D110" s="50"/>
      <c r="E110" s="50"/>
      <c r="F110" s="50"/>
      <c r="G110" s="50"/>
      <c r="H110" s="50"/>
      <c r="I110" s="50"/>
      <c r="J110" s="50"/>
      <c r="K110" s="50"/>
    </row>
    <row r="111" spans="3:11" s="49" customFormat="1" ht="12">
      <c r="C111" s="50"/>
      <c r="D111" s="50"/>
      <c r="E111" s="50"/>
      <c r="F111" s="50"/>
      <c r="G111" s="50"/>
      <c r="H111" s="50"/>
      <c r="I111" s="50"/>
      <c r="J111" s="50"/>
      <c r="K111" s="50"/>
    </row>
    <row r="112" spans="3:11" s="49" customFormat="1" ht="12">
      <c r="C112" s="50"/>
      <c r="D112" s="50"/>
      <c r="E112" s="50"/>
      <c r="F112" s="50"/>
      <c r="G112" s="50"/>
      <c r="H112" s="50"/>
      <c r="I112" s="50"/>
      <c r="J112" s="50"/>
      <c r="K112" s="50"/>
    </row>
    <row r="113" spans="3:11" s="49" customFormat="1" ht="12">
      <c r="C113" s="50"/>
      <c r="D113" s="50"/>
      <c r="E113" s="50"/>
      <c r="F113" s="50"/>
      <c r="G113" s="50"/>
      <c r="H113" s="50"/>
      <c r="I113" s="50"/>
      <c r="J113" s="50"/>
      <c r="K113" s="50"/>
    </row>
    <row r="114" spans="3:11" s="49" customFormat="1" ht="12">
      <c r="C114" s="50"/>
      <c r="D114" s="50"/>
      <c r="E114" s="50"/>
      <c r="F114" s="50"/>
      <c r="G114" s="50"/>
      <c r="H114" s="50"/>
      <c r="I114" s="50"/>
      <c r="J114" s="50"/>
      <c r="K114" s="50"/>
    </row>
    <row r="115" spans="3:11" s="49" customFormat="1" ht="12">
      <c r="C115" s="50"/>
      <c r="D115" s="50"/>
      <c r="E115" s="50"/>
      <c r="F115" s="50"/>
      <c r="G115" s="50"/>
      <c r="H115" s="50"/>
      <c r="I115" s="50"/>
      <c r="J115" s="50"/>
      <c r="K115" s="50"/>
    </row>
    <row r="116" spans="3:11" s="49" customFormat="1" ht="12">
      <c r="C116" s="50"/>
      <c r="D116" s="50"/>
      <c r="E116" s="50"/>
      <c r="F116" s="50"/>
      <c r="G116" s="50"/>
      <c r="H116" s="50"/>
      <c r="I116" s="50"/>
      <c r="J116" s="50"/>
      <c r="K116" s="50"/>
    </row>
    <row r="117" spans="3:11" s="49" customFormat="1" ht="12">
      <c r="C117" s="50"/>
      <c r="D117" s="50"/>
      <c r="E117" s="50"/>
      <c r="F117" s="50"/>
      <c r="G117" s="50"/>
      <c r="H117" s="50"/>
      <c r="I117" s="50"/>
      <c r="J117" s="50"/>
      <c r="K117" s="50"/>
    </row>
    <row r="118" spans="3:11" s="49" customFormat="1" ht="12">
      <c r="C118" s="50"/>
      <c r="D118" s="50"/>
      <c r="E118" s="50"/>
      <c r="F118" s="50"/>
      <c r="G118" s="50"/>
      <c r="H118" s="50"/>
      <c r="I118" s="50"/>
      <c r="J118" s="50"/>
      <c r="K118" s="50"/>
    </row>
    <row r="119" spans="3:11" s="49" customFormat="1" ht="12">
      <c r="C119" s="50"/>
      <c r="D119" s="50"/>
      <c r="E119" s="50"/>
      <c r="F119" s="50"/>
      <c r="G119" s="50"/>
      <c r="H119" s="50"/>
      <c r="I119" s="50"/>
      <c r="J119" s="50"/>
      <c r="K119" s="50"/>
    </row>
    <row r="120" spans="3:11" s="49" customFormat="1" ht="12">
      <c r="C120" s="50"/>
      <c r="D120" s="50"/>
      <c r="E120" s="50"/>
      <c r="F120" s="50"/>
      <c r="G120" s="50"/>
      <c r="H120" s="50"/>
      <c r="I120" s="50"/>
      <c r="J120" s="50"/>
      <c r="K120" s="50"/>
    </row>
    <row r="121" spans="3:11" s="49" customFormat="1" ht="12">
      <c r="C121" s="50"/>
      <c r="D121" s="50"/>
      <c r="E121" s="50"/>
      <c r="F121" s="50"/>
      <c r="G121" s="50"/>
      <c r="H121" s="50"/>
      <c r="I121" s="50"/>
      <c r="J121" s="50"/>
      <c r="K121" s="50"/>
    </row>
    <row r="122" spans="3:11" s="49" customFormat="1" ht="12">
      <c r="C122" s="50"/>
      <c r="D122" s="50"/>
      <c r="E122" s="50"/>
      <c r="F122" s="50"/>
      <c r="G122" s="50"/>
      <c r="H122" s="50"/>
      <c r="I122" s="50"/>
      <c r="J122" s="50"/>
      <c r="K122" s="50"/>
    </row>
    <row r="123" spans="3:11" s="49" customFormat="1" ht="12">
      <c r="C123" s="50"/>
      <c r="D123" s="50"/>
      <c r="E123" s="50"/>
      <c r="F123" s="50"/>
      <c r="G123" s="50"/>
      <c r="H123" s="50"/>
      <c r="I123" s="50"/>
      <c r="J123" s="50"/>
      <c r="K123" s="50"/>
    </row>
    <row r="124" spans="3:11" s="49" customFormat="1" ht="12">
      <c r="C124" s="50"/>
      <c r="D124" s="50"/>
      <c r="E124" s="50"/>
      <c r="F124" s="50"/>
      <c r="G124" s="50"/>
      <c r="H124" s="50"/>
      <c r="I124" s="50"/>
      <c r="J124" s="50"/>
      <c r="K124" s="50"/>
    </row>
    <row r="125" spans="3:11" s="49" customFormat="1" ht="12">
      <c r="C125" s="50"/>
      <c r="D125" s="50"/>
      <c r="E125" s="50"/>
      <c r="F125" s="50"/>
      <c r="G125" s="50"/>
      <c r="H125" s="50"/>
      <c r="I125" s="50"/>
      <c r="J125" s="50"/>
      <c r="K125" s="50"/>
    </row>
    <row r="126" spans="3:11" s="49" customFormat="1" ht="12">
      <c r="C126" s="50"/>
      <c r="D126" s="50"/>
      <c r="E126" s="50"/>
      <c r="F126" s="50"/>
      <c r="G126" s="50"/>
      <c r="H126" s="50"/>
      <c r="I126" s="50"/>
      <c r="J126" s="50"/>
      <c r="K126" s="50"/>
    </row>
    <row r="127" spans="3:11" s="49" customFormat="1" ht="12">
      <c r="C127" s="50"/>
      <c r="D127" s="50"/>
      <c r="E127" s="50"/>
      <c r="F127" s="50"/>
      <c r="G127" s="50"/>
      <c r="H127" s="50"/>
      <c r="I127" s="50"/>
      <c r="J127" s="50"/>
      <c r="K127" s="50"/>
    </row>
    <row r="128" spans="3:11" s="49" customFormat="1" ht="12">
      <c r="C128" s="50"/>
      <c r="D128" s="50"/>
      <c r="E128" s="50"/>
      <c r="F128" s="50"/>
      <c r="G128" s="50"/>
      <c r="H128" s="50"/>
      <c r="I128" s="50"/>
      <c r="J128" s="50"/>
      <c r="K128" s="50"/>
    </row>
    <row r="129" spans="3:11" s="49" customFormat="1" ht="12">
      <c r="C129" s="50"/>
      <c r="D129" s="50"/>
      <c r="E129" s="50"/>
      <c r="F129" s="50"/>
      <c r="G129" s="50"/>
      <c r="H129" s="50"/>
      <c r="I129" s="50"/>
      <c r="J129" s="50"/>
      <c r="K129" s="50"/>
    </row>
    <row r="130" spans="3:11" s="49" customFormat="1" ht="12">
      <c r="C130" s="50"/>
      <c r="D130" s="50"/>
      <c r="E130" s="50"/>
      <c r="F130" s="50"/>
      <c r="G130" s="50"/>
      <c r="H130" s="50"/>
      <c r="I130" s="50"/>
      <c r="J130" s="50"/>
      <c r="K130" s="50"/>
    </row>
    <row r="131" spans="3:11" s="49" customFormat="1" ht="12">
      <c r="C131" s="50"/>
      <c r="D131" s="50"/>
      <c r="E131" s="50"/>
      <c r="F131" s="50"/>
      <c r="G131" s="50"/>
      <c r="H131" s="50"/>
      <c r="I131" s="50"/>
      <c r="J131" s="50"/>
      <c r="K131" s="50"/>
    </row>
    <row r="132" spans="3:11" s="49" customFormat="1" ht="12">
      <c r="C132" s="50"/>
      <c r="D132" s="50"/>
      <c r="E132" s="50"/>
      <c r="F132" s="50"/>
      <c r="G132" s="50"/>
      <c r="H132" s="50"/>
      <c r="I132" s="50"/>
      <c r="J132" s="50"/>
      <c r="K132" s="50"/>
    </row>
    <row r="133" spans="3:11" s="49" customFormat="1" ht="12">
      <c r="C133" s="50"/>
      <c r="D133" s="50"/>
      <c r="E133" s="50"/>
      <c r="F133" s="50"/>
      <c r="G133" s="50"/>
      <c r="H133" s="50"/>
      <c r="I133" s="50"/>
      <c r="J133" s="50"/>
      <c r="K133" s="50"/>
    </row>
    <row r="134" spans="3:11" s="49" customFormat="1" ht="12">
      <c r="C134" s="50"/>
      <c r="D134" s="50"/>
      <c r="E134" s="50"/>
      <c r="F134" s="50"/>
      <c r="G134" s="50"/>
      <c r="H134" s="50"/>
      <c r="I134" s="50"/>
      <c r="J134" s="50"/>
      <c r="K134" s="50"/>
    </row>
    <row r="135" spans="3:11" s="49" customFormat="1" ht="12">
      <c r="C135" s="50"/>
      <c r="D135" s="50"/>
      <c r="E135" s="50"/>
      <c r="F135" s="50"/>
      <c r="G135" s="50"/>
      <c r="H135" s="50"/>
      <c r="I135" s="50"/>
      <c r="J135" s="50"/>
      <c r="K135" s="50"/>
    </row>
    <row r="136" spans="3:11" s="49" customFormat="1" ht="12">
      <c r="C136" s="50"/>
      <c r="D136" s="50"/>
      <c r="E136" s="50"/>
      <c r="F136" s="50"/>
      <c r="G136" s="50"/>
      <c r="H136" s="50"/>
      <c r="I136" s="50"/>
      <c r="J136" s="50"/>
      <c r="K136" s="50"/>
    </row>
    <row r="137" spans="3:11" s="49" customFormat="1" ht="12">
      <c r="C137" s="50"/>
      <c r="D137" s="50"/>
      <c r="E137" s="50"/>
      <c r="F137" s="50"/>
      <c r="G137" s="50"/>
      <c r="H137" s="50"/>
      <c r="I137" s="50"/>
      <c r="J137" s="50"/>
      <c r="K137" s="50"/>
    </row>
    <row r="138" spans="3:11" s="49" customFormat="1" ht="12">
      <c r="C138" s="50"/>
      <c r="D138" s="50"/>
      <c r="E138" s="50"/>
      <c r="F138" s="50"/>
      <c r="G138" s="50"/>
      <c r="H138" s="50"/>
      <c r="I138" s="50"/>
      <c r="J138" s="50"/>
      <c r="K138" s="50"/>
    </row>
    <row r="139" spans="3:11" s="49" customFormat="1" ht="12">
      <c r="C139" s="50"/>
      <c r="D139" s="50"/>
      <c r="E139" s="50"/>
      <c r="F139" s="50"/>
      <c r="G139" s="50"/>
      <c r="H139" s="50"/>
      <c r="I139" s="50"/>
      <c r="J139" s="50"/>
      <c r="K139" s="50"/>
    </row>
    <row r="140" spans="3:11" s="49" customFormat="1" ht="12">
      <c r="C140" s="50"/>
      <c r="D140" s="50"/>
      <c r="E140" s="50"/>
      <c r="F140" s="50"/>
      <c r="G140" s="50"/>
      <c r="H140" s="50"/>
      <c r="I140" s="50"/>
      <c r="J140" s="50"/>
      <c r="K140" s="50"/>
    </row>
    <row r="141" spans="3:11" s="49" customFormat="1" ht="12">
      <c r="C141" s="50"/>
      <c r="D141" s="50"/>
      <c r="E141" s="50"/>
      <c r="F141" s="50"/>
      <c r="G141" s="50"/>
      <c r="H141" s="50"/>
      <c r="I141" s="50"/>
      <c r="J141" s="50"/>
      <c r="K141" s="50"/>
    </row>
    <row r="142" spans="3:11" s="49" customFormat="1" ht="12">
      <c r="C142" s="50"/>
      <c r="D142" s="50"/>
      <c r="E142" s="50"/>
      <c r="F142" s="50"/>
      <c r="G142" s="50"/>
      <c r="H142" s="50"/>
      <c r="I142" s="50"/>
      <c r="J142" s="50"/>
      <c r="K142" s="50"/>
    </row>
    <row r="143" spans="3:11" s="49" customFormat="1" ht="12">
      <c r="C143" s="50"/>
      <c r="D143" s="50"/>
      <c r="E143" s="50"/>
      <c r="F143" s="50"/>
      <c r="G143" s="50"/>
      <c r="H143" s="50"/>
      <c r="I143" s="50"/>
      <c r="J143" s="50"/>
      <c r="K143" s="50"/>
    </row>
    <row r="144" spans="3:11" s="49" customFormat="1" ht="12">
      <c r="C144" s="50"/>
      <c r="D144" s="50"/>
      <c r="E144" s="50"/>
      <c r="F144" s="50"/>
      <c r="G144" s="50"/>
      <c r="H144" s="50"/>
      <c r="I144" s="50"/>
      <c r="J144" s="50"/>
      <c r="K144" s="50"/>
    </row>
    <row r="145" spans="3:11" s="49" customFormat="1" ht="12">
      <c r="C145" s="50"/>
      <c r="D145" s="50"/>
      <c r="E145" s="50"/>
      <c r="F145" s="50"/>
      <c r="G145" s="50"/>
      <c r="H145" s="50"/>
      <c r="I145" s="50"/>
      <c r="J145" s="50"/>
      <c r="K145" s="50"/>
    </row>
    <row r="146" spans="3:11" s="49" customFormat="1" ht="12">
      <c r="C146" s="50"/>
      <c r="D146" s="50"/>
      <c r="E146" s="50"/>
      <c r="F146" s="50"/>
      <c r="G146" s="50"/>
      <c r="H146" s="50"/>
      <c r="I146" s="50"/>
      <c r="J146" s="50"/>
      <c r="K146" s="50"/>
    </row>
    <row r="147" spans="3:11" s="49" customFormat="1" ht="12">
      <c r="C147" s="50"/>
      <c r="D147" s="50"/>
      <c r="E147" s="50"/>
      <c r="F147" s="50"/>
      <c r="G147" s="50"/>
      <c r="H147" s="50"/>
      <c r="I147" s="50"/>
      <c r="J147" s="50"/>
      <c r="K147" s="50"/>
    </row>
    <row r="148" spans="3:11" s="49" customFormat="1" ht="12">
      <c r="C148" s="50"/>
      <c r="D148" s="50"/>
      <c r="E148" s="50"/>
      <c r="F148" s="50"/>
      <c r="G148" s="50"/>
      <c r="H148" s="50"/>
      <c r="I148" s="50"/>
      <c r="J148" s="50"/>
      <c r="K148" s="50"/>
    </row>
    <row r="149" spans="3:11" s="49" customFormat="1" ht="12">
      <c r="C149" s="50"/>
      <c r="D149" s="50"/>
      <c r="E149" s="50"/>
      <c r="F149" s="50"/>
      <c r="G149" s="50"/>
      <c r="H149" s="50"/>
      <c r="I149" s="50"/>
      <c r="J149" s="50"/>
      <c r="K149" s="50"/>
    </row>
    <row r="150" spans="3:11" s="49" customFormat="1" ht="12">
      <c r="C150" s="50"/>
      <c r="D150" s="50"/>
      <c r="E150" s="50"/>
      <c r="F150" s="50"/>
      <c r="G150" s="50"/>
      <c r="H150" s="50"/>
      <c r="I150" s="50"/>
      <c r="J150" s="50"/>
      <c r="K150" s="50"/>
    </row>
    <row r="151" spans="3:11" s="49" customFormat="1" ht="12">
      <c r="C151" s="50"/>
      <c r="D151" s="50"/>
      <c r="E151" s="50"/>
      <c r="F151" s="50"/>
      <c r="G151" s="50"/>
      <c r="H151" s="50"/>
      <c r="I151" s="50"/>
      <c r="J151" s="50"/>
      <c r="K151" s="50"/>
    </row>
    <row r="152" spans="3:11" s="49" customFormat="1" ht="12">
      <c r="C152" s="50"/>
      <c r="D152" s="50"/>
      <c r="E152" s="50"/>
      <c r="F152" s="50"/>
      <c r="G152" s="50"/>
      <c r="H152" s="50"/>
      <c r="I152" s="50"/>
      <c r="J152" s="50"/>
      <c r="K152" s="50"/>
    </row>
  </sheetData>
  <sheetProtection/>
  <mergeCells count="10">
    <mergeCell ref="A62:B62"/>
    <mergeCell ref="A1:K1"/>
    <mergeCell ref="A2:A4"/>
    <mergeCell ref="B2:B4"/>
    <mergeCell ref="C2:C4"/>
    <mergeCell ref="D2:E3"/>
    <mergeCell ref="F2:G3"/>
    <mergeCell ref="H2:K2"/>
    <mergeCell ref="H3:I3"/>
    <mergeCell ref="J3:K3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2"/>
  <sheetViews>
    <sheetView zoomScalePageLayoutView="0" workbookViewId="0" topLeftCell="A1">
      <selection activeCell="C58" sqref="C58:K58"/>
    </sheetView>
  </sheetViews>
  <sheetFormatPr defaultColWidth="9.140625" defaultRowHeight="12.75"/>
  <cols>
    <col min="1" max="1" width="3.8515625" style="0" customWidth="1"/>
    <col min="2" max="2" width="36.421875" style="0" customWidth="1"/>
    <col min="3" max="3" width="7.8515625" style="17" customWidth="1"/>
    <col min="4" max="5" width="7.00390625" style="17" customWidth="1"/>
    <col min="6" max="7" width="6.00390625" style="17" customWidth="1"/>
    <col min="8" max="11" width="7.00390625" style="17" customWidth="1"/>
  </cols>
  <sheetData>
    <row r="1" spans="1:11" ht="39" customHeight="1">
      <c r="A1" s="92" t="s">
        <v>234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s="34" customFormat="1" ht="23.25" customHeight="1">
      <c r="A2" s="93" t="s">
        <v>67</v>
      </c>
      <c r="B2" s="96" t="s">
        <v>73</v>
      </c>
      <c r="C2" s="85" t="s">
        <v>228</v>
      </c>
      <c r="D2" s="86" t="s">
        <v>2</v>
      </c>
      <c r="E2" s="87"/>
      <c r="F2" s="86" t="s">
        <v>1</v>
      </c>
      <c r="G2" s="87"/>
      <c r="H2" s="85" t="s">
        <v>229</v>
      </c>
      <c r="I2" s="85"/>
      <c r="J2" s="85"/>
      <c r="K2" s="85"/>
    </row>
    <row r="3" spans="1:11" s="34" customFormat="1" ht="58.5" customHeight="1">
      <c r="A3" s="94"/>
      <c r="B3" s="97"/>
      <c r="C3" s="85"/>
      <c r="D3" s="88"/>
      <c r="E3" s="89"/>
      <c r="F3" s="88"/>
      <c r="G3" s="89"/>
      <c r="H3" s="85" t="s">
        <v>2</v>
      </c>
      <c r="I3" s="85"/>
      <c r="J3" s="90" t="s">
        <v>1</v>
      </c>
      <c r="K3" s="91"/>
    </row>
    <row r="4" spans="1:11" s="34" customFormat="1" ht="13.5" customHeight="1">
      <c r="A4" s="95"/>
      <c r="B4" s="98"/>
      <c r="C4" s="85"/>
      <c r="D4" s="1" t="s">
        <v>0</v>
      </c>
      <c r="E4" s="1" t="s">
        <v>3</v>
      </c>
      <c r="F4" s="1" t="s">
        <v>0</v>
      </c>
      <c r="G4" s="1" t="s">
        <v>3</v>
      </c>
      <c r="H4" s="1" t="s">
        <v>0</v>
      </c>
      <c r="I4" s="1" t="s">
        <v>3</v>
      </c>
      <c r="J4" s="1" t="s">
        <v>0</v>
      </c>
      <c r="K4" s="1" t="s">
        <v>3</v>
      </c>
    </row>
    <row r="5" spans="1:11" s="23" customFormat="1" ht="0.75" customHeight="1">
      <c r="A5" s="35"/>
      <c r="B5" s="36"/>
      <c r="C5" s="37"/>
      <c r="D5" s="38"/>
      <c r="E5" s="38"/>
      <c r="F5" s="38"/>
      <c r="G5" s="38"/>
      <c r="H5" s="37"/>
      <c r="I5" s="38"/>
      <c r="J5" s="39"/>
      <c r="K5" s="39"/>
    </row>
    <row r="6" spans="1:11" s="23" customFormat="1" ht="24">
      <c r="A6" s="3">
        <v>1</v>
      </c>
      <c r="B6" s="40" t="s">
        <v>74</v>
      </c>
      <c r="C6" s="41">
        <v>13</v>
      </c>
      <c r="D6" s="41"/>
      <c r="E6" s="42"/>
      <c r="F6" s="41">
        <v>1</v>
      </c>
      <c r="G6" s="42"/>
      <c r="H6" s="41"/>
      <c r="I6" s="42"/>
      <c r="J6" s="41">
        <v>1</v>
      </c>
      <c r="K6" s="42"/>
    </row>
    <row r="7" spans="1:11" s="23" customFormat="1" ht="36">
      <c r="A7" s="4">
        <v>2</v>
      </c>
      <c r="B7" s="40" t="s">
        <v>75</v>
      </c>
      <c r="C7" s="41">
        <v>0</v>
      </c>
      <c r="D7" s="41"/>
      <c r="E7" s="42"/>
      <c r="F7" s="41"/>
      <c r="G7" s="42"/>
      <c r="H7" s="41"/>
      <c r="I7" s="42"/>
      <c r="J7" s="41"/>
      <c r="K7" s="42"/>
    </row>
    <row r="8" spans="1:11" s="23" customFormat="1" ht="24">
      <c r="A8" s="4">
        <v>3</v>
      </c>
      <c r="B8" s="40" t="s">
        <v>76</v>
      </c>
      <c r="C8" s="41">
        <v>2</v>
      </c>
      <c r="D8" s="41">
        <v>1</v>
      </c>
      <c r="E8" s="42"/>
      <c r="F8" s="41"/>
      <c r="G8" s="42"/>
      <c r="H8" s="41">
        <v>1</v>
      </c>
      <c r="I8" s="42"/>
      <c r="J8" s="41"/>
      <c r="K8" s="42"/>
    </row>
    <row r="9" spans="1:11" s="23" customFormat="1" ht="24">
      <c r="A9" s="4">
        <v>4</v>
      </c>
      <c r="B9" s="40" t="s">
        <v>77</v>
      </c>
      <c r="C9" s="41">
        <v>4</v>
      </c>
      <c r="D9" s="41">
        <v>2</v>
      </c>
      <c r="E9" s="42"/>
      <c r="F9" s="41">
        <v>2</v>
      </c>
      <c r="G9" s="42"/>
      <c r="H9" s="41">
        <v>1</v>
      </c>
      <c r="I9" s="42"/>
      <c r="J9" s="41"/>
      <c r="K9" s="42"/>
    </row>
    <row r="10" spans="1:11" s="23" customFormat="1" ht="24">
      <c r="A10" s="4">
        <v>5</v>
      </c>
      <c r="B10" s="40" t="s">
        <v>78</v>
      </c>
      <c r="C10" s="41">
        <v>0</v>
      </c>
      <c r="D10" s="41"/>
      <c r="E10" s="42"/>
      <c r="F10" s="41"/>
      <c r="G10" s="42"/>
      <c r="H10" s="41"/>
      <c r="I10" s="42"/>
      <c r="J10" s="41"/>
      <c r="K10" s="42"/>
    </row>
    <row r="11" spans="1:11" s="23" customFormat="1" ht="24">
      <c r="A11" s="4">
        <v>6</v>
      </c>
      <c r="B11" s="40" t="s">
        <v>79</v>
      </c>
      <c r="C11" s="41">
        <v>1</v>
      </c>
      <c r="D11" s="41"/>
      <c r="E11" s="42"/>
      <c r="F11" s="41"/>
      <c r="G11" s="42"/>
      <c r="H11" s="41"/>
      <c r="I11" s="42"/>
      <c r="J11" s="41"/>
      <c r="K11" s="42"/>
    </row>
    <row r="12" spans="1:11" s="23" customFormat="1" ht="12">
      <c r="A12" s="4">
        <v>7</v>
      </c>
      <c r="B12" s="40" t="s">
        <v>80</v>
      </c>
      <c r="C12" s="41">
        <v>11</v>
      </c>
      <c r="D12" s="73">
        <v>1</v>
      </c>
      <c r="E12" s="73"/>
      <c r="F12" s="41">
        <v>10</v>
      </c>
      <c r="G12" s="42"/>
      <c r="H12" s="41">
        <v>1</v>
      </c>
      <c r="I12" s="42"/>
      <c r="J12" s="41">
        <v>3</v>
      </c>
      <c r="K12" s="42"/>
    </row>
    <row r="13" spans="1:11" s="23" customFormat="1" ht="24">
      <c r="A13" s="4">
        <v>8</v>
      </c>
      <c r="B13" s="40" t="s">
        <v>81</v>
      </c>
      <c r="C13" s="41"/>
      <c r="D13" s="41"/>
      <c r="E13" s="42"/>
      <c r="F13" s="41"/>
      <c r="G13" s="42"/>
      <c r="H13" s="41"/>
      <c r="I13" s="42"/>
      <c r="J13" s="41"/>
      <c r="K13" s="42"/>
    </row>
    <row r="14" spans="1:11" s="23" customFormat="1" ht="24">
      <c r="A14" s="4">
        <v>9</v>
      </c>
      <c r="B14" s="40" t="s">
        <v>82</v>
      </c>
      <c r="C14" s="41">
        <v>1</v>
      </c>
      <c r="D14" s="41"/>
      <c r="E14" s="42"/>
      <c r="F14" s="41"/>
      <c r="G14" s="42"/>
      <c r="H14" s="41"/>
      <c r="I14" s="42"/>
      <c r="J14" s="41"/>
      <c r="K14" s="42"/>
    </row>
    <row r="15" spans="1:11" s="23" customFormat="1" ht="24">
      <c r="A15" s="4">
        <v>10</v>
      </c>
      <c r="B15" s="40" t="s">
        <v>83</v>
      </c>
      <c r="C15" s="41">
        <v>1</v>
      </c>
      <c r="D15" s="41"/>
      <c r="E15" s="42"/>
      <c r="F15" s="41"/>
      <c r="G15" s="42"/>
      <c r="H15" s="41"/>
      <c r="I15" s="42"/>
      <c r="J15" s="41"/>
      <c r="K15" s="42"/>
    </row>
    <row r="16" spans="1:11" s="23" customFormat="1" ht="24">
      <c r="A16" s="4">
        <v>11</v>
      </c>
      <c r="B16" s="40" t="s">
        <v>84</v>
      </c>
      <c r="C16" s="41">
        <v>1</v>
      </c>
      <c r="D16" s="41"/>
      <c r="E16" s="42"/>
      <c r="F16" s="41"/>
      <c r="G16" s="42"/>
      <c r="H16" s="41"/>
      <c r="I16" s="42"/>
      <c r="J16" s="41"/>
      <c r="K16" s="42"/>
    </row>
    <row r="17" spans="1:11" s="23" customFormat="1" ht="12">
      <c r="A17" s="4">
        <v>12</v>
      </c>
      <c r="B17" s="40" t="s">
        <v>212</v>
      </c>
      <c r="C17" s="41">
        <v>27</v>
      </c>
      <c r="D17" s="41">
        <v>27</v>
      </c>
      <c r="E17" s="42"/>
      <c r="F17" s="41">
        <v>0</v>
      </c>
      <c r="G17" s="42"/>
      <c r="H17" s="41">
        <v>9</v>
      </c>
      <c r="I17" s="42"/>
      <c r="J17" s="41"/>
      <c r="K17" s="42"/>
    </row>
    <row r="18" spans="1:11" s="23" customFormat="1" ht="24">
      <c r="A18" s="4">
        <v>13</v>
      </c>
      <c r="B18" s="40" t="s">
        <v>85</v>
      </c>
      <c r="C18" s="41">
        <v>4</v>
      </c>
      <c r="D18" s="73"/>
      <c r="E18" s="42"/>
      <c r="F18" s="41">
        <v>4</v>
      </c>
      <c r="G18" s="41"/>
      <c r="H18" s="41"/>
      <c r="I18" s="45"/>
      <c r="J18" s="41"/>
      <c r="K18" s="42"/>
    </row>
    <row r="19" spans="1:11" s="23" customFormat="1" ht="24">
      <c r="A19" s="4">
        <v>14</v>
      </c>
      <c r="B19" s="40" t="s">
        <v>119</v>
      </c>
      <c r="C19" s="41">
        <v>5</v>
      </c>
      <c r="D19" s="73"/>
      <c r="E19" s="42"/>
      <c r="F19" s="41">
        <v>5</v>
      </c>
      <c r="G19" s="41"/>
      <c r="H19" s="41"/>
      <c r="I19" s="42"/>
      <c r="J19" s="41"/>
      <c r="K19" s="42"/>
    </row>
    <row r="20" spans="1:11" s="19" customFormat="1" ht="24">
      <c r="A20" s="4">
        <v>15</v>
      </c>
      <c r="B20" s="40" t="s">
        <v>86</v>
      </c>
      <c r="C20" s="41">
        <v>2</v>
      </c>
      <c r="D20" s="42"/>
      <c r="E20" s="42"/>
      <c r="F20" s="41">
        <v>2</v>
      </c>
      <c r="G20" s="45"/>
      <c r="H20" s="41"/>
      <c r="I20" s="45"/>
      <c r="J20" s="41">
        <v>1</v>
      </c>
      <c r="K20" s="42"/>
    </row>
    <row r="21" spans="1:11" s="23" customFormat="1" ht="24">
      <c r="A21" s="4">
        <v>16</v>
      </c>
      <c r="B21" s="45" t="s">
        <v>87</v>
      </c>
      <c r="C21" s="41">
        <v>5</v>
      </c>
      <c r="D21" s="42"/>
      <c r="E21" s="42"/>
      <c r="F21" s="41"/>
      <c r="G21" s="42"/>
      <c r="H21" s="41"/>
      <c r="I21" s="41"/>
      <c r="J21" s="41"/>
      <c r="K21" s="41"/>
    </row>
    <row r="22" spans="1:11" s="23" customFormat="1" ht="24">
      <c r="A22" s="4">
        <v>17</v>
      </c>
      <c r="B22" s="45" t="s">
        <v>88</v>
      </c>
      <c r="C22" s="41">
        <v>5</v>
      </c>
      <c r="D22" s="41">
        <v>1</v>
      </c>
      <c r="E22" s="42"/>
      <c r="F22" s="41">
        <v>4</v>
      </c>
      <c r="G22" s="42"/>
      <c r="H22" s="41">
        <v>1</v>
      </c>
      <c r="I22" s="42"/>
      <c r="J22" s="41">
        <v>4</v>
      </c>
      <c r="K22" s="42"/>
    </row>
    <row r="23" spans="1:11" s="23" customFormat="1" ht="24">
      <c r="A23" s="4">
        <v>18</v>
      </c>
      <c r="B23" s="45" t="s">
        <v>89</v>
      </c>
      <c r="C23" s="41"/>
      <c r="D23" s="41"/>
      <c r="E23" s="42"/>
      <c r="F23" s="41"/>
      <c r="G23" s="42"/>
      <c r="H23" s="41"/>
      <c r="I23" s="42"/>
      <c r="J23" s="41"/>
      <c r="K23" s="42"/>
    </row>
    <row r="24" spans="1:11" s="23" customFormat="1" ht="12">
      <c r="A24" s="4">
        <v>19</v>
      </c>
      <c r="B24" s="45" t="s">
        <v>90</v>
      </c>
      <c r="C24" s="41">
        <v>11</v>
      </c>
      <c r="D24" s="41"/>
      <c r="E24" s="42"/>
      <c r="F24" s="41"/>
      <c r="G24" s="42"/>
      <c r="H24" s="41"/>
      <c r="I24" s="42"/>
      <c r="J24" s="41"/>
      <c r="K24" s="42"/>
    </row>
    <row r="25" spans="1:11" s="23" customFormat="1" ht="24">
      <c r="A25" s="4">
        <v>20</v>
      </c>
      <c r="B25" s="45" t="s">
        <v>91</v>
      </c>
      <c r="C25" s="41">
        <v>0</v>
      </c>
      <c r="D25" s="41"/>
      <c r="E25" s="42"/>
      <c r="F25" s="41"/>
      <c r="G25" s="42"/>
      <c r="H25" s="41"/>
      <c r="I25" s="42"/>
      <c r="J25" s="41"/>
      <c r="K25" s="42"/>
    </row>
    <row r="26" spans="1:11" s="23" customFormat="1" ht="24">
      <c r="A26" s="4">
        <v>21</v>
      </c>
      <c r="B26" s="40" t="s">
        <v>120</v>
      </c>
      <c r="C26" s="41">
        <v>6</v>
      </c>
      <c r="D26" s="41"/>
      <c r="E26" s="42"/>
      <c r="F26" s="41"/>
      <c r="G26" s="42"/>
      <c r="H26" s="41"/>
      <c r="I26" s="42"/>
      <c r="J26" s="41"/>
      <c r="K26" s="42"/>
    </row>
    <row r="27" spans="1:11" s="23" customFormat="1" ht="24">
      <c r="A27" s="4">
        <v>22</v>
      </c>
      <c r="B27" s="40" t="s">
        <v>237</v>
      </c>
      <c r="C27" s="41">
        <v>3</v>
      </c>
      <c r="D27" s="41">
        <v>1</v>
      </c>
      <c r="E27" s="42"/>
      <c r="F27" s="41">
        <v>2</v>
      </c>
      <c r="G27" s="42"/>
      <c r="H27" s="41">
        <v>1</v>
      </c>
      <c r="I27" s="42"/>
      <c r="J27" s="41">
        <v>1</v>
      </c>
      <c r="K27" s="42"/>
    </row>
    <row r="28" spans="1:11" s="23" customFormat="1" ht="24">
      <c r="A28" s="4">
        <v>23</v>
      </c>
      <c r="B28" s="40" t="s">
        <v>92</v>
      </c>
      <c r="C28" s="41">
        <v>0</v>
      </c>
      <c r="D28" s="41"/>
      <c r="E28" s="42"/>
      <c r="F28" s="41"/>
      <c r="G28" s="42"/>
      <c r="H28" s="41"/>
      <c r="I28" s="42"/>
      <c r="J28" s="41"/>
      <c r="K28" s="42"/>
    </row>
    <row r="29" spans="1:11" s="23" customFormat="1" ht="24">
      <c r="A29" s="4">
        <v>24</v>
      </c>
      <c r="B29" s="45" t="s">
        <v>93</v>
      </c>
      <c r="C29" s="41">
        <v>3</v>
      </c>
      <c r="D29" s="41"/>
      <c r="E29" s="42"/>
      <c r="F29" s="41">
        <v>3</v>
      </c>
      <c r="G29" s="42"/>
      <c r="H29" s="41"/>
      <c r="I29" s="42"/>
      <c r="J29" s="41">
        <v>2</v>
      </c>
      <c r="K29" s="42"/>
    </row>
    <row r="30" spans="1:11" s="23" customFormat="1" ht="24">
      <c r="A30" s="4">
        <v>25</v>
      </c>
      <c r="B30" s="45" t="s">
        <v>94</v>
      </c>
      <c r="C30" s="41">
        <v>9</v>
      </c>
      <c r="D30" s="42"/>
      <c r="E30" s="76"/>
      <c r="F30" s="41">
        <v>9</v>
      </c>
      <c r="G30" s="45"/>
      <c r="H30" s="41"/>
      <c r="I30" s="42"/>
      <c r="J30" s="41"/>
      <c r="K30" s="42"/>
    </row>
    <row r="31" spans="1:11" s="23" customFormat="1" ht="24">
      <c r="A31" s="4">
        <v>26</v>
      </c>
      <c r="B31" s="45" t="s">
        <v>95</v>
      </c>
      <c r="C31" s="73">
        <v>6</v>
      </c>
      <c r="D31" s="73"/>
      <c r="E31" s="73"/>
      <c r="F31" s="73"/>
      <c r="G31" s="73"/>
      <c r="H31" s="73"/>
      <c r="I31" s="73"/>
      <c r="J31" s="73"/>
      <c r="K31" s="42"/>
    </row>
    <row r="32" spans="1:12" s="23" customFormat="1" ht="24">
      <c r="A32" s="4">
        <v>27</v>
      </c>
      <c r="B32" s="40" t="s">
        <v>118</v>
      </c>
      <c r="C32" s="73">
        <v>16</v>
      </c>
      <c r="D32" s="73">
        <v>4</v>
      </c>
      <c r="E32" s="73"/>
      <c r="F32" s="73">
        <v>12</v>
      </c>
      <c r="G32" s="73"/>
      <c r="H32" s="73"/>
      <c r="I32" s="73"/>
      <c r="J32" s="73">
        <v>5</v>
      </c>
      <c r="K32" s="42"/>
      <c r="L32" s="19"/>
    </row>
    <row r="33" spans="1:11" s="23" customFormat="1" ht="24">
      <c r="A33" s="4">
        <v>28</v>
      </c>
      <c r="B33" s="40" t="s">
        <v>97</v>
      </c>
      <c r="C33" s="73">
        <v>3</v>
      </c>
      <c r="D33" s="73"/>
      <c r="E33" s="73"/>
      <c r="F33" s="73"/>
      <c r="G33" s="73"/>
      <c r="H33" s="73"/>
      <c r="I33" s="73"/>
      <c r="J33" s="73"/>
      <c r="K33" s="42"/>
    </row>
    <row r="34" spans="1:11" s="23" customFormat="1" ht="24">
      <c r="A34" s="4">
        <v>29</v>
      </c>
      <c r="B34" s="40" t="s">
        <v>98</v>
      </c>
      <c r="C34" s="73">
        <v>3</v>
      </c>
      <c r="D34" s="73">
        <v>3</v>
      </c>
      <c r="E34" s="73"/>
      <c r="F34" s="73"/>
      <c r="G34" s="73"/>
      <c r="H34" s="73"/>
      <c r="I34" s="73"/>
      <c r="J34" s="73"/>
      <c r="K34" s="42"/>
    </row>
    <row r="35" spans="1:11" s="23" customFormat="1" ht="24">
      <c r="A35" s="4">
        <v>30</v>
      </c>
      <c r="B35" s="45" t="s">
        <v>99</v>
      </c>
      <c r="C35" s="73">
        <v>0</v>
      </c>
      <c r="D35" s="73"/>
      <c r="E35" s="73"/>
      <c r="F35" s="73"/>
      <c r="G35" s="73"/>
      <c r="H35" s="73"/>
      <c r="I35" s="73"/>
      <c r="J35" s="73"/>
      <c r="K35" s="42"/>
    </row>
    <row r="36" spans="1:11" s="23" customFormat="1" ht="24">
      <c r="A36" s="4">
        <v>31</v>
      </c>
      <c r="B36" s="45" t="s">
        <v>96</v>
      </c>
      <c r="C36" s="73">
        <v>1</v>
      </c>
      <c r="D36" s="73"/>
      <c r="E36" s="73"/>
      <c r="F36" s="73"/>
      <c r="G36" s="73"/>
      <c r="H36" s="73"/>
      <c r="I36" s="73"/>
      <c r="J36" s="73"/>
      <c r="K36" s="42"/>
    </row>
    <row r="37" spans="1:11" s="23" customFormat="1" ht="24">
      <c r="A37" s="4">
        <v>32</v>
      </c>
      <c r="B37" s="45" t="s">
        <v>100</v>
      </c>
      <c r="C37" s="73">
        <v>14</v>
      </c>
      <c r="D37" s="73"/>
      <c r="E37" s="73"/>
      <c r="F37" s="73"/>
      <c r="G37" s="73"/>
      <c r="H37" s="73"/>
      <c r="I37" s="73"/>
      <c r="J37" s="73"/>
      <c r="K37" s="42"/>
    </row>
    <row r="38" spans="1:11" s="23" customFormat="1" ht="24">
      <c r="A38" s="4">
        <v>33</v>
      </c>
      <c r="B38" s="45" t="s">
        <v>101</v>
      </c>
      <c r="C38" s="73">
        <v>8</v>
      </c>
      <c r="D38" s="73">
        <v>6</v>
      </c>
      <c r="E38" s="73"/>
      <c r="F38" s="73">
        <v>2</v>
      </c>
      <c r="G38" s="73"/>
      <c r="H38" s="73">
        <v>1</v>
      </c>
      <c r="I38" s="73"/>
      <c r="J38" s="73">
        <v>2</v>
      </c>
      <c r="K38" s="42"/>
    </row>
    <row r="39" spans="1:11" s="23" customFormat="1" ht="36">
      <c r="A39" s="4">
        <v>34</v>
      </c>
      <c r="B39" s="45" t="s">
        <v>102</v>
      </c>
      <c r="C39" s="73">
        <v>2</v>
      </c>
      <c r="D39" s="73">
        <v>2</v>
      </c>
      <c r="E39" s="73"/>
      <c r="F39" s="73"/>
      <c r="G39" s="73"/>
      <c r="H39" s="73">
        <v>2</v>
      </c>
      <c r="I39" s="73"/>
      <c r="J39" s="73"/>
      <c r="K39" s="42"/>
    </row>
    <row r="40" spans="1:11" s="23" customFormat="1" ht="24">
      <c r="A40" s="4">
        <v>35</v>
      </c>
      <c r="B40" s="40" t="s">
        <v>69</v>
      </c>
      <c r="C40" s="73">
        <v>1</v>
      </c>
      <c r="D40" s="73"/>
      <c r="E40" s="73"/>
      <c r="F40" s="73">
        <v>1</v>
      </c>
      <c r="G40" s="73"/>
      <c r="H40" s="73"/>
      <c r="I40" s="73"/>
      <c r="J40" s="73"/>
      <c r="K40" s="42"/>
    </row>
    <row r="41" spans="1:11" s="23" customFormat="1" ht="24">
      <c r="A41" s="4">
        <v>36</v>
      </c>
      <c r="B41" s="45" t="s">
        <v>103</v>
      </c>
      <c r="C41" s="73">
        <v>2</v>
      </c>
      <c r="D41" s="73"/>
      <c r="E41" s="73"/>
      <c r="F41" s="73">
        <v>2</v>
      </c>
      <c r="G41" s="73"/>
      <c r="H41" s="73"/>
      <c r="I41" s="73"/>
      <c r="J41" s="73"/>
      <c r="K41" s="42"/>
    </row>
    <row r="42" spans="1:11" s="23" customFormat="1" ht="24">
      <c r="A42" s="4">
        <v>37</v>
      </c>
      <c r="B42" s="40" t="s">
        <v>144</v>
      </c>
      <c r="C42" s="73">
        <v>0</v>
      </c>
      <c r="D42" s="73"/>
      <c r="E42" s="73"/>
      <c r="F42" s="73"/>
      <c r="G42" s="73"/>
      <c r="H42" s="73"/>
      <c r="I42" s="73"/>
      <c r="J42" s="73"/>
      <c r="K42" s="42"/>
    </row>
    <row r="43" spans="1:11" s="23" customFormat="1" ht="24">
      <c r="A43" s="4">
        <v>38</v>
      </c>
      <c r="B43" s="40" t="s">
        <v>70</v>
      </c>
      <c r="C43" s="73">
        <v>1</v>
      </c>
      <c r="D43" s="73"/>
      <c r="E43" s="73"/>
      <c r="F43" s="73">
        <v>1</v>
      </c>
      <c r="G43" s="73"/>
      <c r="H43" s="73"/>
      <c r="I43" s="73"/>
      <c r="J43" s="73"/>
      <c r="K43" s="42"/>
    </row>
    <row r="44" spans="1:11" s="23" customFormat="1" ht="24">
      <c r="A44" s="4">
        <v>39</v>
      </c>
      <c r="B44" s="45" t="s">
        <v>104</v>
      </c>
      <c r="C44" s="73">
        <v>1</v>
      </c>
      <c r="D44" s="73"/>
      <c r="E44" s="73"/>
      <c r="F44" s="73">
        <v>1</v>
      </c>
      <c r="G44" s="73"/>
      <c r="H44" s="73"/>
      <c r="I44" s="73"/>
      <c r="J44" s="73">
        <v>1</v>
      </c>
      <c r="K44" s="42"/>
    </row>
    <row r="45" spans="1:11" s="23" customFormat="1" ht="24">
      <c r="A45" s="4">
        <v>40</v>
      </c>
      <c r="B45" s="40" t="s">
        <v>105</v>
      </c>
      <c r="C45" s="73">
        <v>1</v>
      </c>
      <c r="D45" s="73"/>
      <c r="E45" s="73"/>
      <c r="F45" s="73">
        <v>1</v>
      </c>
      <c r="G45" s="73"/>
      <c r="H45" s="73"/>
      <c r="I45" s="73"/>
      <c r="J45" s="73">
        <v>1</v>
      </c>
      <c r="K45" s="42"/>
    </row>
    <row r="46" spans="1:11" s="23" customFormat="1" ht="24">
      <c r="A46" s="4">
        <v>41</v>
      </c>
      <c r="B46" s="40" t="s">
        <v>106</v>
      </c>
      <c r="C46" s="73">
        <v>0</v>
      </c>
      <c r="D46" s="73"/>
      <c r="E46" s="73"/>
      <c r="F46" s="73"/>
      <c r="G46" s="73"/>
      <c r="H46" s="73"/>
      <c r="I46" s="73"/>
      <c r="J46" s="73"/>
      <c r="K46" s="42"/>
    </row>
    <row r="47" spans="1:11" s="23" customFormat="1" ht="24">
      <c r="A47" s="4">
        <v>42</v>
      </c>
      <c r="B47" s="45" t="s">
        <v>213</v>
      </c>
      <c r="C47" s="73">
        <v>32</v>
      </c>
      <c r="D47" s="73"/>
      <c r="E47" s="73"/>
      <c r="F47" s="73"/>
      <c r="G47" s="73"/>
      <c r="H47" s="73"/>
      <c r="I47" s="73"/>
      <c r="J47" s="73"/>
      <c r="K47" s="42"/>
    </row>
    <row r="48" spans="1:11" s="23" customFormat="1" ht="24">
      <c r="A48" s="4">
        <v>43</v>
      </c>
      <c r="B48" s="40" t="s">
        <v>107</v>
      </c>
      <c r="C48" s="73">
        <v>0</v>
      </c>
      <c r="D48" s="73"/>
      <c r="E48" s="73"/>
      <c r="F48" s="73"/>
      <c r="G48" s="73"/>
      <c r="H48" s="73"/>
      <c r="I48" s="73"/>
      <c r="J48" s="73"/>
      <c r="K48" s="42"/>
    </row>
    <row r="49" spans="1:11" s="23" customFormat="1" ht="24">
      <c r="A49" s="4">
        <v>44</v>
      </c>
      <c r="B49" s="40" t="s">
        <v>108</v>
      </c>
      <c r="C49" s="73">
        <v>1</v>
      </c>
      <c r="D49" s="73">
        <v>1</v>
      </c>
      <c r="E49" s="73"/>
      <c r="F49" s="73"/>
      <c r="G49" s="73"/>
      <c r="H49" s="73">
        <v>1</v>
      </c>
      <c r="I49" s="73"/>
      <c r="J49" s="73"/>
      <c r="K49" s="42"/>
    </row>
    <row r="50" spans="1:11" s="23" customFormat="1" ht="24">
      <c r="A50" s="4">
        <v>45</v>
      </c>
      <c r="B50" s="40" t="s">
        <v>109</v>
      </c>
      <c r="C50" s="73">
        <v>0</v>
      </c>
      <c r="D50" s="73"/>
      <c r="E50" s="73"/>
      <c r="F50" s="73"/>
      <c r="G50" s="73"/>
      <c r="H50" s="73"/>
      <c r="I50" s="73"/>
      <c r="J50" s="73"/>
      <c r="K50" s="42"/>
    </row>
    <row r="51" spans="1:11" s="23" customFormat="1" ht="24">
      <c r="A51" s="4">
        <v>46</v>
      </c>
      <c r="B51" s="40" t="s">
        <v>110</v>
      </c>
      <c r="C51" s="73">
        <v>0</v>
      </c>
      <c r="D51" s="73"/>
      <c r="E51" s="73"/>
      <c r="F51" s="73"/>
      <c r="G51" s="73"/>
      <c r="H51" s="73"/>
      <c r="I51" s="73"/>
      <c r="J51" s="73"/>
      <c r="K51" s="42"/>
    </row>
    <row r="52" spans="1:11" s="23" customFormat="1" ht="24">
      <c r="A52" s="4">
        <v>47</v>
      </c>
      <c r="B52" s="40" t="s">
        <v>111</v>
      </c>
      <c r="C52" s="73">
        <v>0</v>
      </c>
      <c r="D52" s="73"/>
      <c r="E52" s="73"/>
      <c r="F52" s="73"/>
      <c r="G52" s="73"/>
      <c r="H52" s="73"/>
      <c r="I52" s="73"/>
      <c r="J52" s="73"/>
      <c r="K52" s="42"/>
    </row>
    <row r="53" spans="1:11" s="23" customFormat="1" ht="24">
      <c r="A53" s="4">
        <v>48</v>
      </c>
      <c r="B53" s="40" t="s">
        <v>116</v>
      </c>
      <c r="C53" s="73">
        <v>0</v>
      </c>
      <c r="D53" s="73"/>
      <c r="E53" s="73"/>
      <c r="F53" s="73"/>
      <c r="G53" s="73"/>
      <c r="H53" s="73"/>
      <c r="I53" s="73"/>
      <c r="J53" s="73"/>
      <c r="K53" s="42"/>
    </row>
    <row r="54" spans="1:11" s="23" customFormat="1" ht="24">
      <c r="A54" s="4">
        <v>49</v>
      </c>
      <c r="B54" s="40" t="s">
        <v>112</v>
      </c>
      <c r="C54" s="73">
        <v>1</v>
      </c>
      <c r="D54" s="73"/>
      <c r="E54" s="73"/>
      <c r="F54" s="73">
        <v>1</v>
      </c>
      <c r="G54" s="73"/>
      <c r="H54" s="73"/>
      <c r="I54" s="73"/>
      <c r="J54" s="73">
        <v>1</v>
      </c>
      <c r="K54" s="42"/>
    </row>
    <row r="55" spans="1:11" s="23" customFormat="1" ht="36">
      <c r="A55" s="4">
        <v>50</v>
      </c>
      <c r="B55" s="40" t="s">
        <v>71</v>
      </c>
      <c r="C55" s="73">
        <v>2</v>
      </c>
      <c r="D55" s="73"/>
      <c r="E55" s="73"/>
      <c r="F55" s="73">
        <v>2</v>
      </c>
      <c r="G55" s="73"/>
      <c r="H55" s="73"/>
      <c r="I55" s="73"/>
      <c r="J55" s="73">
        <v>2</v>
      </c>
      <c r="K55" s="42"/>
    </row>
    <row r="56" spans="1:11" s="23" customFormat="1" ht="24">
      <c r="A56" s="4">
        <v>51</v>
      </c>
      <c r="B56" s="40" t="s">
        <v>113</v>
      </c>
      <c r="C56" s="73">
        <v>0</v>
      </c>
      <c r="D56" s="73"/>
      <c r="E56" s="73"/>
      <c r="F56" s="73"/>
      <c r="G56" s="73"/>
      <c r="H56" s="73"/>
      <c r="I56" s="73"/>
      <c r="J56" s="73"/>
      <c r="K56" s="42"/>
    </row>
    <row r="57" spans="1:11" s="23" customFormat="1" ht="24">
      <c r="A57" s="4">
        <v>52</v>
      </c>
      <c r="B57" s="40" t="s">
        <v>114</v>
      </c>
      <c r="C57" s="73">
        <v>1</v>
      </c>
      <c r="D57" s="73">
        <v>1</v>
      </c>
      <c r="E57" s="73"/>
      <c r="F57" s="73"/>
      <c r="G57" s="73"/>
      <c r="H57" s="73"/>
      <c r="I57" s="73"/>
      <c r="J57" s="73"/>
      <c r="K57" s="42"/>
    </row>
    <row r="58" spans="1:11" s="23" customFormat="1" ht="24">
      <c r="A58" s="4">
        <v>53</v>
      </c>
      <c r="B58" s="40" t="s">
        <v>72</v>
      </c>
      <c r="C58" s="73">
        <v>3</v>
      </c>
      <c r="D58" s="73"/>
      <c r="E58" s="73"/>
      <c r="F58" s="73"/>
      <c r="G58" s="73"/>
      <c r="H58" s="73">
        <v>3</v>
      </c>
      <c r="I58" s="73"/>
      <c r="J58" s="73"/>
      <c r="K58" s="42"/>
    </row>
    <row r="59" spans="1:11" s="23" customFormat="1" ht="24">
      <c r="A59" s="4">
        <v>54</v>
      </c>
      <c r="B59" s="40" t="s">
        <v>115</v>
      </c>
      <c r="C59" s="73">
        <v>1</v>
      </c>
      <c r="D59" s="73">
        <v>1</v>
      </c>
      <c r="E59" s="73"/>
      <c r="F59" s="73">
        <v>1</v>
      </c>
      <c r="G59" s="73"/>
      <c r="H59" s="73"/>
      <c r="I59" s="73"/>
      <c r="J59" s="73"/>
      <c r="K59" s="42"/>
    </row>
    <row r="60" spans="1:11" s="23" customFormat="1" ht="24">
      <c r="A60" s="4">
        <v>55</v>
      </c>
      <c r="B60" s="40" t="s">
        <v>117</v>
      </c>
      <c r="C60" s="73">
        <v>1</v>
      </c>
      <c r="D60" s="73">
        <v>1</v>
      </c>
      <c r="E60" s="73"/>
      <c r="F60" s="73"/>
      <c r="G60" s="73"/>
      <c r="H60" s="73"/>
      <c r="I60" s="73"/>
      <c r="J60" s="73"/>
      <c r="K60" s="42"/>
    </row>
    <row r="61" spans="1:11" s="23" customFormat="1" ht="24">
      <c r="A61" s="4">
        <v>56</v>
      </c>
      <c r="B61" s="40" t="s">
        <v>143</v>
      </c>
      <c r="C61" s="73">
        <v>2</v>
      </c>
      <c r="D61" s="73"/>
      <c r="E61" s="73"/>
      <c r="F61" s="73">
        <v>2</v>
      </c>
      <c r="G61" s="73"/>
      <c r="H61" s="73"/>
      <c r="I61" s="73"/>
      <c r="J61" s="73">
        <v>2</v>
      </c>
      <c r="K61" s="42"/>
    </row>
    <row r="62" spans="1:11" s="23" customFormat="1" ht="12">
      <c r="A62" s="83" t="s">
        <v>124</v>
      </c>
      <c r="B62" s="99"/>
      <c r="C62" s="46">
        <f>SUM(C6:C61)</f>
        <v>217</v>
      </c>
      <c r="D62" s="46">
        <f>SUM(D6:D61)</f>
        <v>52</v>
      </c>
      <c r="E62" s="47">
        <f>D62/C62*100</f>
        <v>23.963133640552993</v>
      </c>
      <c r="F62" s="46">
        <f>SUM(F6:F61)</f>
        <v>68</v>
      </c>
      <c r="G62" s="47">
        <f>F62/C62*100</f>
        <v>31.336405529953915</v>
      </c>
      <c r="H62" s="46">
        <f>SUM(H6:H61)</f>
        <v>21</v>
      </c>
      <c r="I62" s="47">
        <f>H62/D62*100</f>
        <v>40.38461538461539</v>
      </c>
      <c r="J62" s="46">
        <f>SUM(J6:J61)</f>
        <v>26</v>
      </c>
      <c r="K62" s="47">
        <f>J62/F62*100</f>
        <v>38.23529411764706</v>
      </c>
    </row>
    <row r="63" spans="3:11" s="49" customFormat="1" ht="12">
      <c r="C63" s="50"/>
      <c r="D63" s="50"/>
      <c r="E63" s="50"/>
      <c r="F63" s="50"/>
      <c r="G63" s="50"/>
      <c r="H63" s="50"/>
      <c r="I63" s="50"/>
      <c r="J63" s="50"/>
      <c r="K63" s="50"/>
    </row>
    <row r="64" spans="3:11" s="49" customFormat="1" ht="12">
      <c r="C64" s="50"/>
      <c r="D64" s="50"/>
      <c r="E64" s="50"/>
      <c r="F64" s="50"/>
      <c r="G64" s="50"/>
      <c r="H64" s="50"/>
      <c r="I64" s="50"/>
      <c r="J64" s="50"/>
      <c r="K64" s="50"/>
    </row>
    <row r="65" spans="3:11" s="49" customFormat="1" ht="12">
      <c r="C65" s="50"/>
      <c r="D65" s="50"/>
      <c r="E65" s="50"/>
      <c r="F65" s="50"/>
      <c r="G65" s="50"/>
      <c r="H65" s="50"/>
      <c r="I65" s="50"/>
      <c r="J65" s="50"/>
      <c r="K65" s="50"/>
    </row>
    <row r="66" spans="3:11" s="49" customFormat="1" ht="12">
      <c r="C66" s="50"/>
      <c r="D66" s="50"/>
      <c r="E66" s="50"/>
      <c r="F66" s="50"/>
      <c r="G66" s="50"/>
      <c r="H66" s="50"/>
      <c r="I66" s="50"/>
      <c r="J66" s="50"/>
      <c r="K66" s="50"/>
    </row>
    <row r="67" spans="3:11" s="49" customFormat="1" ht="12">
      <c r="C67" s="50"/>
      <c r="D67" s="50"/>
      <c r="E67" s="50"/>
      <c r="F67" s="50"/>
      <c r="G67" s="50"/>
      <c r="H67" s="50"/>
      <c r="I67" s="50"/>
      <c r="J67" s="50"/>
      <c r="K67" s="50"/>
    </row>
    <row r="68" spans="3:11" s="49" customFormat="1" ht="12">
      <c r="C68" s="50"/>
      <c r="D68" s="50"/>
      <c r="E68" s="50"/>
      <c r="F68" s="50"/>
      <c r="G68" s="50"/>
      <c r="H68" s="50"/>
      <c r="I68" s="50"/>
      <c r="J68" s="50"/>
      <c r="K68" s="50"/>
    </row>
    <row r="69" spans="3:11" s="49" customFormat="1" ht="12">
      <c r="C69" s="50"/>
      <c r="D69" s="50"/>
      <c r="E69" s="50"/>
      <c r="F69" s="50"/>
      <c r="G69" s="50"/>
      <c r="H69" s="50"/>
      <c r="I69" s="50"/>
      <c r="J69" s="50"/>
      <c r="K69" s="50"/>
    </row>
    <row r="70" spans="3:11" s="49" customFormat="1" ht="12">
      <c r="C70" s="50"/>
      <c r="D70" s="50"/>
      <c r="E70" s="50"/>
      <c r="F70" s="50"/>
      <c r="G70" s="50"/>
      <c r="H70" s="50"/>
      <c r="I70" s="50"/>
      <c r="J70" s="50"/>
      <c r="K70" s="50"/>
    </row>
    <row r="71" spans="3:11" s="49" customFormat="1" ht="12">
      <c r="C71" s="50"/>
      <c r="D71" s="50"/>
      <c r="E71" s="50"/>
      <c r="F71" s="50"/>
      <c r="G71" s="50"/>
      <c r="H71" s="50"/>
      <c r="I71" s="50"/>
      <c r="J71" s="50"/>
      <c r="K71" s="50"/>
    </row>
    <row r="72" spans="3:11" s="49" customFormat="1" ht="12">
      <c r="C72" s="50"/>
      <c r="D72" s="50"/>
      <c r="E72" s="50"/>
      <c r="F72" s="50"/>
      <c r="G72" s="50"/>
      <c r="H72" s="50"/>
      <c r="I72" s="50"/>
      <c r="J72" s="50"/>
      <c r="K72" s="50"/>
    </row>
    <row r="73" spans="3:11" s="49" customFormat="1" ht="12">
      <c r="C73" s="50"/>
      <c r="D73" s="50"/>
      <c r="E73" s="50"/>
      <c r="F73" s="50"/>
      <c r="G73" s="50"/>
      <c r="H73" s="50"/>
      <c r="I73" s="50"/>
      <c r="J73" s="50"/>
      <c r="K73" s="50"/>
    </row>
    <row r="74" spans="3:11" s="49" customFormat="1" ht="12">
      <c r="C74" s="50"/>
      <c r="D74" s="50"/>
      <c r="E74" s="50"/>
      <c r="F74" s="50"/>
      <c r="G74" s="50"/>
      <c r="H74" s="50"/>
      <c r="I74" s="50"/>
      <c r="J74" s="50"/>
      <c r="K74" s="50"/>
    </row>
    <row r="75" spans="3:11" s="49" customFormat="1" ht="12">
      <c r="C75" s="50"/>
      <c r="D75" s="50"/>
      <c r="E75" s="50"/>
      <c r="F75" s="50"/>
      <c r="G75" s="50"/>
      <c r="H75" s="50"/>
      <c r="I75" s="50"/>
      <c r="J75" s="50"/>
      <c r="K75" s="50"/>
    </row>
    <row r="76" spans="3:11" s="49" customFormat="1" ht="12">
      <c r="C76" s="50"/>
      <c r="D76" s="50"/>
      <c r="E76" s="50"/>
      <c r="F76" s="50"/>
      <c r="G76" s="50"/>
      <c r="H76" s="50"/>
      <c r="I76" s="50"/>
      <c r="J76" s="50"/>
      <c r="K76" s="50"/>
    </row>
    <row r="77" spans="3:11" s="49" customFormat="1" ht="12">
      <c r="C77" s="50"/>
      <c r="D77" s="50"/>
      <c r="E77" s="50"/>
      <c r="F77" s="50"/>
      <c r="G77" s="50"/>
      <c r="H77" s="50"/>
      <c r="I77" s="50"/>
      <c r="J77" s="50"/>
      <c r="K77" s="50"/>
    </row>
    <row r="78" spans="3:11" s="49" customFormat="1" ht="12">
      <c r="C78" s="50"/>
      <c r="D78" s="50"/>
      <c r="E78" s="50"/>
      <c r="F78" s="50"/>
      <c r="G78" s="50"/>
      <c r="H78" s="50"/>
      <c r="I78" s="50"/>
      <c r="J78" s="50"/>
      <c r="K78" s="50"/>
    </row>
    <row r="79" spans="3:11" s="49" customFormat="1" ht="12">
      <c r="C79" s="50"/>
      <c r="D79" s="50"/>
      <c r="E79" s="50"/>
      <c r="F79" s="50"/>
      <c r="G79" s="50"/>
      <c r="H79" s="50"/>
      <c r="I79" s="50"/>
      <c r="J79" s="50"/>
      <c r="K79" s="50"/>
    </row>
    <row r="80" spans="3:11" s="49" customFormat="1" ht="12">
      <c r="C80" s="50"/>
      <c r="D80" s="50"/>
      <c r="E80" s="50"/>
      <c r="F80" s="50"/>
      <c r="G80" s="50"/>
      <c r="H80" s="50"/>
      <c r="I80" s="50"/>
      <c r="J80" s="50"/>
      <c r="K80" s="50"/>
    </row>
    <row r="81" spans="3:11" s="49" customFormat="1" ht="12">
      <c r="C81" s="50"/>
      <c r="D81" s="50"/>
      <c r="E81" s="50"/>
      <c r="F81" s="50"/>
      <c r="G81" s="50"/>
      <c r="H81" s="50"/>
      <c r="I81" s="50"/>
      <c r="J81" s="50"/>
      <c r="K81" s="50"/>
    </row>
    <row r="82" spans="3:11" s="49" customFormat="1" ht="12">
      <c r="C82" s="50"/>
      <c r="D82" s="50"/>
      <c r="E82" s="50"/>
      <c r="F82" s="50"/>
      <c r="G82" s="50"/>
      <c r="H82" s="50"/>
      <c r="I82" s="50"/>
      <c r="J82" s="50"/>
      <c r="K82" s="50"/>
    </row>
    <row r="83" spans="3:11" s="49" customFormat="1" ht="12">
      <c r="C83" s="50"/>
      <c r="D83" s="50"/>
      <c r="E83" s="50"/>
      <c r="F83" s="50"/>
      <c r="G83" s="50"/>
      <c r="H83" s="50"/>
      <c r="I83" s="50"/>
      <c r="J83" s="50"/>
      <c r="K83" s="50"/>
    </row>
    <row r="84" spans="3:11" s="49" customFormat="1" ht="12">
      <c r="C84" s="50"/>
      <c r="D84" s="50"/>
      <c r="E84" s="50"/>
      <c r="F84" s="50"/>
      <c r="G84" s="50"/>
      <c r="H84" s="50"/>
      <c r="I84" s="50"/>
      <c r="J84" s="50"/>
      <c r="K84" s="50"/>
    </row>
    <row r="85" spans="3:11" s="49" customFormat="1" ht="12">
      <c r="C85" s="50"/>
      <c r="D85" s="50"/>
      <c r="E85" s="50"/>
      <c r="F85" s="50"/>
      <c r="G85" s="50"/>
      <c r="H85" s="50"/>
      <c r="I85" s="50"/>
      <c r="J85" s="50"/>
      <c r="K85" s="50"/>
    </row>
    <row r="86" spans="3:11" s="49" customFormat="1" ht="12">
      <c r="C86" s="50"/>
      <c r="D86" s="50"/>
      <c r="E86" s="50"/>
      <c r="F86" s="50"/>
      <c r="G86" s="50"/>
      <c r="H86" s="50"/>
      <c r="I86" s="50"/>
      <c r="J86" s="50"/>
      <c r="K86" s="50"/>
    </row>
    <row r="87" spans="3:11" s="49" customFormat="1" ht="12">
      <c r="C87" s="50"/>
      <c r="D87" s="50"/>
      <c r="E87" s="50"/>
      <c r="F87" s="50"/>
      <c r="G87" s="50"/>
      <c r="H87" s="50"/>
      <c r="I87" s="50"/>
      <c r="J87" s="50"/>
      <c r="K87" s="50"/>
    </row>
    <row r="88" spans="3:11" s="49" customFormat="1" ht="12">
      <c r="C88" s="50"/>
      <c r="D88" s="50"/>
      <c r="E88" s="50"/>
      <c r="F88" s="50"/>
      <c r="G88" s="50"/>
      <c r="H88" s="50"/>
      <c r="I88" s="50"/>
      <c r="J88" s="50"/>
      <c r="K88" s="50"/>
    </row>
    <row r="89" spans="3:11" s="49" customFormat="1" ht="12">
      <c r="C89" s="50"/>
      <c r="D89" s="50"/>
      <c r="E89" s="50"/>
      <c r="F89" s="50"/>
      <c r="G89" s="50"/>
      <c r="H89" s="50"/>
      <c r="I89" s="50"/>
      <c r="J89" s="50"/>
      <c r="K89" s="50"/>
    </row>
    <row r="90" spans="3:11" s="49" customFormat="1" ht="12">
      <c r="C90" s="50"/>
      <c r="D90" s="50"/>
      <c r="E90" s="50"/>
      <c r="F90" s="50"/>
      <c r="G90" s="50"/>
      <c r="H90" s="50"/>
      <c r="I90" s="50"/>
      <c r="J90" s="50"/>
      <c r="K90" s="50"/>
    </row>
    <row r="91" spans="3:11" s="49" customFormat="1" ht="12">
      <c r="C91" s="50"/>
      <c r="D91" s="50"/>
      <c r="E91" s="50"/>
      <c r="F91" s="50"/>
      <c r="G91" s="50"/>
      <c r="H91" s="50"/>
      <c r="I91" s="50"/>
      <c r="J91" s="50"/>
      <c r="K91" s="50"/>
    </row>
    <row r="92" spans="3:11" s="49" customFormat="1" ht="12">
      <c r="C92" s="50"/>
      <c r="D92" s="50"/>
      <c r="E92" s="50"/>
      <c r="F92" s="50"/>
      <c r="G92" s="50"/>
      <c r="H92" s="50"/>
      <c r="I92" s="50"/>
      <c r="J92" s="50"/>
      <c r="K92" s="50"/>
    </row>
    <row r="93" spans="3:11" s="49" customFormat="1" ht="12">
      <c r="C93" s="50"/>
      <c r="D93" s="50"/>
      <c r="E93" s="50"/>
      <c r="F93" s="50"/>
      <c r="G93" s="50"/>
      <c r="H93" s="50"/>
      <c r="I93" s="50"/>
      <c r="J93" s="50"/>
      <c r="K93" s="50"/>
    </row>
    <row r="94" spans="3:11" s="49" customFormat="1" ht="12">
      <c r="C94" s="50"/>
      <c r="D94" s="50"/>
      <c r="E94" s="50"/>
      <c r="F94" s="50"/>
      <c r="G94" s="50"/>
      <c r="H94" s="50"/>
      <c r="I94" s="50"/>
      <c r="J94" s="50"/>
      <c r="K94" s="50"/>
    </row>
    <row r="95" spans="3:11" s="49" customFormat="1" ht="12">
      <c r="C95" s="50"/>
      <c r="D95" s="50"/>
      <c r="E95" s="50"/>
      <c r="F95" s="50"/>
      <c r="G95" s="50"/>
      <c r="H95" s="50"/>
      <c r="I95" s="50"/>
      <c r="J95" s="50"/>
      <c r="K95" s="50"/>
    </row>
    <row r="96" spans="3:11" s="49" customFormat="1" ht="12">
      <c r="C96" s="50"/>
      <c r="D96" s="50"/>
      <c r="E96" s="50"/>
      <c r="F96" s="50"/>
      <c r="G96" s="50"/>
      <c r="H96" s="50"/>
      <c r="I96" s="50"/>
      <c r="J96" s="50"/>
      <c r="K96" s="50"/>
    </row>
    <row r="97" spans="3:11" s="49" customFormat="1" ht="12">
      <c r="C97" s="50"/>
      <c r="D97" s="50"/>
      <c r="E97" s="50"/>
      <c r="F97" s="50"/>
      <c r="G97" s="50"/>
      <c r="H97" s="50"/>
      <c r="I97" s="50"/>
      <c r="J97" s="50"/>
      <c r="K97" s="50"/>
    </row>
    <row r="98" spans="3:11" s="49" customFormat="1" ht="12">
      <c r="C98" s="50"/>
      <c r="D98" s="50"/>
      <c r="E98" s="50"/>
      <c r="F98" s="50"/>
      <c r="G98" s="50"/>
      <c r="H98" s="50"/>
      <c r="I98" s="50"/>
      <c r="J98" s="50"/>
      <c r="K98" s="50"/>
    </row>
    <row r="99" spans="3:11" s="49" customFormat="1" ht="12">
      <c r="C99" s="50"/>
      <c r="D99" s="50"/>
      <c r="E99" s="50"/>
      <c r="F99" s="50"/>
      <c r="G99" s="50"/>
      <c r="H99" s="50"/>
      <c r="I99" s="50"/>
      <c r="J99" s="50"/>
      <c r="K99" s="50"/>
    </row>
    <row r="100" spans="3:11" s="49" customFormat="1" ht="12">
      <c r="C100" s="50"/>
      <c r="D100" s="50"/>
      <c r="E100" s="50"/>
      <c r="F100" s="50"/>
      <c r="G100" s="50"/>
      <c r="H100" s="50"/>
      <c r="I100" s="50"/>
      <c r="J100" s="50"/>
      <c r="K100" s="50"/>
    </row>
    <row r="101" spans="3:11" s="49" customFormat="1" ht="12">
      <c r="C101" s="50"/>
      <c r="D101" s="50"/>
      <c r="E101" s="50"/>
      <c r="F101" s="50"/>
      <c r="G101" s="50"/>
      <c r="H101" s="50"/>
      <c r="I101" s="50"/>
      <c r="J101" s="50"/>
      <c r="K101" s="50"/>
    </row>
    <row r="102" spans="3:11" s="49" customFormat="1" ht="12">
      <c r="C102" s="50"/>
      <c r="D102" s="50"/>
      <c r="E102" s="50"/>
      <c r="F102" s="50"/>
      <c r="G102" s="50"/>
      <c r="H102" s="50"/>
      <c r="I102" s="50"/>
      <c r="J102" s="50"/>
      <c r="K102" s="50"/>
    </row>
    <row r="103" spans="3:11" s="49" customFormat="1" ht="12">
      <c r="C103" s="50"/>
      <c r="D103" s="50"/>
      <c r="E103" s="50"/>
      <c r="F103" s="50"/>
      <c r="G103" s="50"/>
      <c r="H103" s="50"/>
      <c r="I103" s="50"/>
      <c r="J103" s="50"/>
      <c r="K103" s="50"/>
    </row>
    <row r="104" spans="3:11" s="49" customFormat="1" ht="12">
      <c r="C104" s="50"/>
      <c r="D104" s="50"/>
      <c r="E104" s="50"/>
      <c r="F104" s="50"/>
      <c r="G104" s="50"/>
      <c r="H104" s="50"/>
      <c r="I104" s="50"/>
      <c r="J104" s="50"/>
      <c r="K104" s="50"/>
    </row>
    <row r="105" spans="3:11" s="49" customFormat="1" ht="12">
      <c r="C105" s="50"/>
      <c r="D105" s="50"/>
      <c r="E105" s="50"/>
      <c r="F105" s="50"/>
      <c r="G105" s="50"/>
      <c r="H105" s="50"/>
      <c r="I105" s="50"/>
      <c r="J105" s="50"/>
      <c r="K105" s="50"/>
    </row>
    <row r="106" spans="3:11" s="49" customFormat="1" ht="12">
      <c r="C106" s="50"/>
      <c r="D106" s="50"/>
      <c r="E106" s="50"/>
      <c r="F106" s="50"/>
      <c r="G106" s="50"/>
      <c r="H106" s="50"/>
      <c r="I106" s="50"/>
      <c r="J106" s="50"/>
      <c r="K106" s="50"/>
    </row>
    <row r="107" spans="3:11" s="49" customFormat="1" ht="12">
      <c r="C107" s="50"/>
      <c r="D107" s="50"/>
      <c r="E107" s="50"/>
      <c r="F107" s="50"/>
      <c r="G107" s="50"/>
      <c r="H107" s="50"/>
      <c r="I107" s="50"/>
      <c r="J107" s="50"/>
      <c r="K107" s="50"/>
    </row>
    <row r="108" spans="3:11" s="49" customFormat="1" ht="12">
      <c r="C108" s="50"/>
      <c r="D108" s="50"/>
      <c r="E108" s="50"/>
      <c r="F108" s="50"/>
      <c r="G108" s="50"/>
      <c r="H108" s="50"/>
      <c r="I108" s="50"/>
      <c r="J108" s="50"/>
      <c r="K108" s="50"/>
    </row>
    <row r="109" spans="3:11" s="49" customFormat="1" ht="12">
      <c r="C109" s="50"/>
      <c r="D109" s="50"/>
      <c r="E109" s="50"/>
      <c r="F109" s="50"/>
      <c r="G109" s="50"/>
      <c r="H109" s="50"/>
      <c r="I109" s="50"/>
      <c r="J109" s="50"/>
      <c r="K109" s="50"/>
    </row>
    <row r="110" spans="3:11" s="49" customFormat="1" ht="12">
      <c r="C110" s="50"/>
      <c r="D110" s="50"/>
      <c r="E110" s="50"/>
      <c r="F110" s="50"/>
      <c r="G110" s="50"/>
      <c r="H110" s="50"/>
      <c r="I110" s="50"/>
      <c r="J110" s="50"/>
      <c r="K110" s="50"/>
    </row>
    <row r="111" spans="3:11" s="49" customFormat="1" ht="12">
      <c r="C111" s="50"/>
      <c r="D111" s="50"/>
      <c r="E111" s="50"/>
      <c r="F111" s="50"/>
      <c r="G111" s="50"/>
      <c r="H111" s="50"/>
      <c r="I111" s="50"/>
      <c r="J111" s="50"/>
      <c r="K111" s="50"/>
    </row>
    <row r="112" spans="3:11" s="49" customFormat="1" ht="12">
      <c r="C112" s="50"/>
      <c r="D112" s="50"/>
      <c r="E112" s="50"/>
      <c r="F112" s="50"/>
      <c r="G112" s="50"/>
      <c r="H112" s="50"/>
      <c r="I112" s="50"/>
      <c r="J112" s="50"/>
      <c r="K112" s="50"/>
    </row>
    <row r="113" spans="3:11" s="49" customFormat="1" ht="12">
      <c r="C113" s="50"/>
      <c r="D113" s="50"/>
      <c r="E113" s="50"/>
      <c r="F113" s="50"/>
      <c r="G113" s="50"/>
      <c r="H113" s="50"/>
      <c r="I113" s="50"/>
      <c r="J113" s="50"/>
      <c r="K113" s="50"/>
    </row>
    <row r="114" spans="3:11" s="49" customFormat="1" ht="12">
      <c r="C114" s="50"/>
      <c r="D114" s="50"/>
      <c r="E114" s="50"/>
      <c r="F114" s="50"/>
      <c r="G114" s="50"/>
      <c r="H114" s="50"/>
      <c r="I114" s="50"/>
      <c r="J114" s="50"/>
      <c r="K114" s="50"/>
    </row>
    <row r="115" spans="3:11" s="49" customFormat="1" ht="12">
      <c r="C115" s="50"/>
      <c r="D115" s="50"/>
      <c r="E115" s="50"/>
      <c r="F115" s="50"/>
      <c r="G115" s="50"/>
      <c r="H115" s="50"/>
      <c r="I115" s="50"/>
      <c r="J115" s="50"/>
      <c r="K115" s="50"/>
    </row>
    <row r="116" spans="3:11" s="49" customFormat="1" ht="12">
      <c r="C116" s="50"/>
      <c r="D116" s="50"/>
      <c r="E116" s="50"/>
      <c r="F116" s="50"/>
      <c r="G116" s="50"/>
      <c r="H116" s="50"/>
      <c r="I116" s="50"/>
      <c r="J116" s="50"/>
      <c r="K116" s="50"/>
    </row>
    <row r="117" spans="3:11" s="49" customFormat="1" ht="12">
      <c r="C117" s="50"/>
      <c r="D117" s="50"/>
      <c r="E117" s="50"/>
      <c r="F117" s="50"/>
      <c r="G117" s="50"/>
      <c r="H117" s="50"/>
      <c r="I117" s="50"/>
      <c r="J117" s="50"/>
      <c r="K117" s="50"/>
    </row>
    <row r="118" spans="3:11" s="49" customFormat="1" ht="12">
      <c r="C118" s="50"/>
      <c r="D118" s="50"/>
      <c r="E118" s="50"/>
      <c r="F118" s="50"/>
      <c r="G118" s="50"/>
      <c r="H118" s="50"/>
      <c r="I118" s="50"/>
      <c r="J118" s="50"/>
      <c r="K118" s="50"/>
    </row>
    <row r="119" spans="3:11" s="49" customFormat="1" ht="12">
      <c r="C119" s="50"/>
      <c r="D119" s="50"/>
      <c r="E119" s="50"/>
      <c r="F119" s="50"/>
      <c r="G119" s="50"/>
      <c r="H119" s="50"/>
      <c r="I119" s="50"/>
      <c r="J119" s="50"/>
      <c r="K119" s="50"/>
    </row>
    <row r="120" spans="3:11" s="49" customFormat="1" ht="12">
      <c r="C120" s="50"/>
      <c r="D120" s="50"/>
      <c r="E120" s="50"/>
      <c r="F120" s="50"/>
      <c r="G120" s="50"/>
      <c r="H120" s="50"/>
      <c r="I120" s="50"/>
      <c r="J120" s="50"/>
      <c r="K120" s="50"/>
    </row>
    <row r="121" spans="3:11" s="49" customFormat="1" ht="12">
      <c r="C121" s="50"/>
      <c r="D121" s="50"/>
      <c r="E121" s="50"/>
      <c r="F121" s="50"/>
      <c r="G121" s="50"/>
      <c r="H121" s="50"/>
      <c r="I121" s="50"/>
      <c r="J121" s="50"/>
      <c r="K121" s="50"/>
    </row>
    <row r="122" spans="3:11" s="49" customFormat="1" ht="12">
      <c r="C122" s="50"/>
      <c r="D122" s="50"/>
      <c r="E122" s="50"/>
      <c r="F122" s="50"/>
      <c r="G122" s="50"/>
      <c r="H122" s="50"/>
      <c r="I122" s="50"/>
      <c r="J122" s="50"/>
      <c r="K122" s="50"/>
    </row>
    <row r="123" spans="3:11" s="49" customFormat="1" ht="12">
      <c r="C123" s="50"/>
      <c r="D123" s="50"/>
      <c r="E123" s="50"/>
      <c r="F123" s="50"/>
      <c r="G123" s="50"/>
      <c r="H123" s="50"/>
      <c r="I123" s="50"/>
      <c r="J123" s="50"/>
      <c r="K123" s="50"/>
    </row>
    <row r="124" spans="3:11" s="49" customFormat="1" ht="12">
      <c r="C124" s="50"/>
      <c r="D124" s="50"/>
      <c r="E124" s="50"/>
      <c r="F124" s="50"/>
      <c r="G124" s="50"/>
      <c r="H124" s="50"/>
      <c r="I124" s="50"/>
      <c r="J124" s="50"/>
      <c r="K124" s="50"/>
    </row>
    <row r="125" spans="3:11" s="49" customFormat="1" ht="12">
      <c r="C125" s="50"/>
      <c r="D125" s="50"/>
      <c r="E125" s="50"/>
      <c r="F125" s="50"/>
      <c r="G125" s="50"/>
      <c r="H125" s="50"/>
      <c r="I125" s="50"/>
      <c r="J125" s="50"/>
      <c r="K125" s="50"/>
    </row>
    <row r="126" spans="3:11" s="49" customFormat="1" ht="12">
      <c r="C126" s="50"/>
      <c r="D126" s="50"/>
      <c r="E126" s="50"/>
      <c r="F126" s="50"/>
      <c r="G126" s="50"/>
      <c r="H126" s="50"/>
      <c r="I126" s="50"/>
      <c r="J126" s="50"/>
      <c r="K126" s="50"/>
    </row>
    <row r="127" spans="3:11" s="49" customFormat="1" ht="12">
      <c r="C127" s="50"/>
      <c r="D127" s="50"/>
      <c r="E127" s="50"/>
      <c r="F127" s="50"/>
      <c r="G127" s="50"/>
      <c r="H127" s="50"/>
      <c r="I127" s="50"/>
      <c r="J127" s="50"/>
      <c r="K127" s="50"/>
    </row>
    <row r="128" spans="3:11" s="49" customFormat="1" ht="12">
      <c r="C128" s="50"/>
      <c r="D128" s="50"/>
      <c r="E128" s="50"/>
      <c r="F128" s="50"/>
      <c r="G128" s="50"/>
      <c r="H128" s="50"/>
      <c r="I128" s="50"/>
      <c r="J128" s="50"/>
      <c r="K128" s="50"/>
    </row>
    <row r="129" spans="3:11" s="49" customFormat="1" ht="12">
      <c r="C129" s="50"/>
      <c r="D129" s="50"/>
      <c r="E129" s="50"/>
      <c r="F129" s="50"/>
      <c r="G129" s="50"/>
      <c r="H129" s="50"/>
      <c r="I129" s="50"/>
      <c r="J129" s="50"/>
      <c r="K129" s="50"/>
    </row>
    <row r="130" spans="3:11" s="49" customFormat="1" ht="12">
      <c r="C130" s="50"/>
      <c r="D130" s="50"/>
      <c r="E130" s="50"/>
      <c r="F130" s="50"/>
      <c r="G130" s="50"/>
      <c r="H130" s="50"/>
      <c r="I130" s="50"/>
      <c r="J130" s="50"/>
      <c r="K130" s="50"/>
    </row>
    <row r="131" spans="3:11" s="49" customFormat="1" ht="12">
      <c r="C131" s="50"/>
      <c r="D131" s="50"/>
      <c r="E131" s="50"/>
      <c r="F131" s="50"/>
      <c r="G131" s="50"/>
      <c r="H131" s="50"/>
      <c r="I131" s="50"/>
      <c r="J131" s="50"/>
      <c r="K131" s="50"/>
    </row>
    <row r="132" spans="3:11" s="49" customFormat="1" ht="12">
      <c r="C132" s="50"/>
      <c r="D132" s="50"/>
      <c r="E132" s="50"/>
      <c r="F132" s="50"/>
      <c r="G132" s="50"/>
      <c r="H132" s="50"/>
      <c r="I132" s="50"/>
      <c r="J132" s="50"/>
      <c r="K132" s="50"/>
    </row>
    <row r="133" spans="3:11" s="49" customFormat="1" ht="12">
      <c r="C133" s="50"/>
      <c r="D133" s="50"/>
      <c r="E133" s="50"/>
      <c r="F133" s="50"/>
      <c r="G133" s="50"/>
      <c r="H133" s="50"/>
      <c r="I133" s="50"/>
      <c r="J133" s="50"/>
      <c r="K133" s="50"/>
    </row>
    <row r="134" spans="3:11" s="49" customFormat="1" ht="12">
      <c r="C134" s="50"/>
      <c r="D134" s="50"/>
      <c r="E134" s="50"/>
      <c r="F134" s="50"/>
      <c r="G134" s="50"/>
      <c r="H134" s="50"/>
      <c r="I134" s="50"/>
      <c r="J134" s="50"/>
      <c r="K134" s="50"/>
    </row>
    <row r="135" spans="3:11" s="49" customFormat="1" ht="12">
      <c r="C135" s="50"/>
      <c r="D135" s="50"/>
      <c r="E135" s="50"/>
      <c r="F135" s="50"/>
      <c r="G135" s="50"/>
      <c r="H135" s="50"/>
      <c r="I135" s="50"/>
      <c r="J135" s="50"/>
      <c r="K135" s="50"/>
    </row>
    <row r="136" spans="3:11" s="49" customFormat="1" ht="12">
      <c r="C136" s="50"/>
      <c r="D136" s="50"/>
      <c r="E136" s="50"/>
      <c r="F136" s="50"/>
      <c r="G136" s="50"/>
      <c r="H136" s="50"/>
      <c r="I136" s="50"/>
      <c r="J136" s="50"/>
      <c r="K136" s="50"/>
    </row>
    <row r="137" spans="3:11" s="49" customFormat="1" ht="12">
      <c r="C137" s="50"/>
      <c r="D137" s="50"/>
      <c r="E137" s="50"/>
      <c r="F137" s="50"/>
      <c r="G137" s="50"/>
      <c r="H137" s="50"/>
      <c r="I137" s="50"/>
      <c r="J137" s="50"/>
      <c r="K137" s="50"/>
    </row>
    <row r="138" spans="3:11" s="49" customFormat="1" ht="12">
      <c r="C138" s="50"/>
      <c r="D138" s="50"/>
      <c r="E138" s="50"/>
      <c r="F138" s="50"/>
      <c r="G138" s="50"/>
      <c r="H138" s="50"/>
      <c r="I138" s="50"/>
      <c r="J138" s="50"/>
      <c r="K138" s="50"/>
    </row>
    <row r="139" spans="3:11" s="49" customFormat="1" ht="12">
      <c r="C139" s="50"/>
      <c r="D139" s="50"/>
      <c r="E139" s="50"/>
      <c r="F139" s="50"/>
      <c r="G139" s="50"/>
      <c r="H139" s="50"/>
      <c r="I139" s="50"/>
      <c r="J139" s="50"/>
      <c r="K139" s="50"/>
    </row>
    <row r="140" spans="3:11" s="49" customFormat="1" ht="12">
      <c r="C140" s="50"/>
      <c r="D140" s="50"/>
      <c r="E140" s="50"/>
      <c r="F140" s="50"/>
      <c r="G140" s="50"/>
      <c r="H140" s="50"/>
      <c r="I140" s="50"/>
      <c r="J140" s="50"/>
      <c r="K140" s="50"/>
    </row>
    <row r="141" spans="3:11" s="49" customFormat="1" ht="12">
      <c r="C141" s="50"/>
      <c r="D141" s="50"/>
      <c r="E141" s="50"/>
      <c r="F141" s="50"/>
      <c r="G141" s="50"/>
      <c r="H141" s="50"/>
      <c r="I141" s="50"/>
      <c r="J141" s="50"/>
      <c r="K141" s="50"/>
    </row>
    <row r="142" spans="3:11" s="49" customFormat="1" ht="12">
      <c r="C142" s="50"/>
      <c r="D142" s="50"/>
      <c r="E142" s="50"/>
      <c r="F142" s="50"/>
      <c r="G142" s="50"/>
      <c r="H142" s="50"/>
      <c r="I142" s="50"/>
      <c r="J142" s="50"/>
      <c r="K142" s="50"/>
    </row>
    <row r="143" spans="3:11" s="49" customFormat="1" ht="12">
      <c r="C143" s="50"/>
      <c r="D143" s="50"/>
      <c r="E143" s="50"/>
      <c r="F143" s="50"/>
      <c r="G143" s="50"/>
      <c r="H143" s="50"/>
      <c r="I143" s="50"/>
      <c r="J143" s="50"/>
      <c r="K143" s="50"/>
    </row>
    <row r="144" spans="3:11" s="49" customFormat="1" ht="12">
      <c r="C144" s="50"/>
      <c r="D144" s="50"/>
      <c r="E144" s="50"/>
      <c r="F144" s="50"/>
      <c r="G144" s="50"/>
      <c r="H144" s="50"/>
      <c r="I144" s="50"/>
      <c r="J144" s="50"/>
      <c r="K144" s="50"/>
    </row>
    <row r="145" spans="3:11" s="49" customFormat="1" ht="12">
      <c r="C145" s="50"/>
      <c r="D145" s="50"/>
      <c r="E145" s="50"/>
      <c r="F145" s="50"/>
      <c r="G145" s="50"/>
      <c r="H145" s="50"/>
      <c r="I145" s="50"/>
      <c r="J145" s="50"/>
      <c r="K145" s="50"/>
    </row>
    <row r="146" spans="3:11" s="49" customFormat="1" ht="12">
      <c r="C146" s="50"/>
      <c r="D146" s="50"/>
      <c r="E146" s="50"/>
      <c r="F146" s="50"/>
      <c r="G146" s="50"/>
      <c r="H146" s="50"/>
      <c r="I146" s="50"/>
      <c r="J146" s="50"/>
      <c r="K146" s="50"/>
    </row>
    <row r="147" spans="3:11" s="49" customFormat="1" ht="12">
      <c r="C147" s="50"/>
      <c r="D147" s="50"/>
      <c r="E147" s="50"/>
      <c r="F147" s="50"/>
      <c r="G147" s="50"/>
      <c r="H147" s="50"/>
      <c r="I147" s="50"/>
      <c r="J147" s="50"/>
      <c r="K147" s="50"/>
    </row>
    <row r="148" spans="3:11" s="49" customFormat="1" ht="12">
      <c r="C148" s="50"/>
      <c r="D148" s="50"/>
      <c r="E148" s="50"/>
      <c r="F148" s="50"/>
      <c r="G148" s="50"/>
      <c r="H148" s="50"/>
      <c r="I148" s="50"/>
      <c r="J148" s="50"/>
      <c r="K148" s="50"/>
    </row>
    <row r="149" spans="3:11" s="49" customFormat="1" ht="12">
      <c r="C149" s="50"/>
      <c r="D149" s="50"/>
      <c r="E149" s="50"/>
      <c r="F149" s="50"/>
      <c r="G149" s="50"/>
      <c r="H149" s="50"/>
      <c r="I149" s="50"/>
      <c r="J149" s="50"/>
      <c r="K149" s="50"/>
    </row>
    <row r="150" spans="3:11" s="49" customFormat="1" ht="12">
      <c r="C150" s="50"/>
      <c r="D150" s="50"/>
      <c r="E150" s="50"/>
      <c r="F150" s="50"/>
      <c r="G150" s="50"/>
      <c r="H150" s="50"/>
      <c r="I150" s="50"/>
      <c r="J150" s="50"/>
      <c r="K150" s="50"/>
    </row>
    <row r="151" spans="3:11" s="49" customFormat="1" ht="12">
      <c r="C151" s="50"/>
      <c r="D151" s="50"/>
      <c r="E151" s="50"/>
      <c r="F151" s="50"/>
      <c r="G151" s="50"/>
      <c r="H151" s="50"/>
      <c r="I151" s="50"/>
      <c r="J151" s="50"/>
      <c r="K151" s="50"/>
    </row>
    <row r="152" spans="3:11" s="49" customFormat="1" ht="12">
      <c r="C152" s="50"/>
      <c r="D152" s="50"/>
      <c r="E152" s="50"/>
      <c r="F152" s="50"/>
      <c r="G152" s="50"/>
      <c r="H152" s="50"/>
      <c r="I152" s="50"/>
      <c r="J152" s="50"/>
      <c r="K152" s="50"/>
    </row>
  </sheetData>
  <sheetProtection/>
  <mergeCells count="10">
    <mergeCell ref="A62:B62"/>
    <mergeCell ref="A1:K1"/>
    <mergeCell ref="A2:A4"/>
    <mergeCell ref="B2:B4"/>
    <mergeCell ref="C2:C4"/>
    <mergeCell ref="D2:E3"/>
    <mergeCell ref="F2:G3"/>
    <mergeCell ref="H2:K2"/>
    <mergeCell ref="H3:I3"/>
    <mergeCell ref="J3:K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0"/>
  <sheetViews>
    <sheetView zoomScale="110" zoomScaleNormal="110" zoomScalePageLayoutView="0" workbookViewId="0" topLeftCell="A1">
      <pane ySplit="5" topLeftCell="A6" activePane="bottomLeft" state="frozen"/>
      <selection pane="topLeft" activeCell="A1" sqref="A1"/>
      <selection pane="bottomLeft" activeCell="K19" sqref="K19"/>
    </sheetView>
  </sheetViews>
  <sheetFormatPr defaultColWidth="9.140625" defaultRowHeight="12.75"/>
  <cols>
    <col min="1" max="1" width="4.00390625" style="5" customWidth="1"/>
    <col min="2" max="2" width="17.57421875" style="5" customWidth="1"/>
    <col min="3" max="5" width="8.8515625" style="5" customWidth="1"/>
    <col min="6" max="6" width="8.8515625" style="33" customWidth="1"/>
    <col min="7" max="7" width="8.8515625" style="5" customWidth="1"/>
    <col min="8" max="8" width="8.8515625" style="33" customWidth="1"/>
    <col min="9" max="9" width="8.8515625" style="5" customWidth="1"/>
    <col min="10" max="11" width="8.8515625" style="33" customWidth="1"/>
    <col min="12" max="16384" width="9.140625" style="5" customWidth="1"/>
  </cols>
  <sheetData>
    <row r="1" spans="1:11" ht="30" customHeight="1">
      <c r="A1" s="104" t="s">
        <v>233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s="6" customFormat="1" ht="15.75" customHeight="1">
      <c r="A2" s="82" t="s">
        <v>67</v>
      </c>
      <c r="B2" s="101" t="s">
        <v>68</v>
      </c>
      <c r="C2" s="85" t="s">
        <v>228</v>
      </c>
      <c r="D2" s="86" t="s">
        <v>2</v>
      </c>
      <c r="E2" s="87"/>
      <c r="F2" s="86" t="s">
        <v>1</v>
      </c>
      <c r="G2" s="87"/>
      <c r="H2" s="85" t="s">
        <v>229</v>
      </c>
      <c r="I2" s="85"/>
      <c r="J2" s="85"/>
      <c r="K2" s="85"/>
    </row>
    <row r="3" spans="1:11" s="6" customFormat="1" ht="45.75" customHeight="1">
      <c r="A3" s="82"/>
      <c r="B3" s="102"/>
      <c r="C3" s="85"/>
      <c r="D3" s="88"/>
      <c r="E3" s="89"/>
      <c r="F3" s="88"/>
      <c r="G3" s="89"/>
      <c r="H3" s="85" t="s">
        <v>2</v>
      </c>
      <c r="I3" s="85"/>
      <c r="J3" s="90" t="s">
        <v>1</v>
      </c>
      <c r="K3" s="91"/>
    </row>
    <row r="4" spans="1:11" s="6" customFormat="1" ht="11.25">
      <c r="A4" s="82"/>
      <c r="B4" s="103"/>
      <c r="C4" s="85"/>
      <c r="D4" s="1" t="s">
        <v>0</v>
      </c>
      <c r="E4" s="1" t="s">
        <v>3</v>
      </c>
      <c r="F4" s="1" t="s">
        <v>0</v>
      </c>
      <c r="G4" s="1" t="s">
        <v>3</v>
      </c>
      <c r="H4" s="1" t="s">
        <v>0</v>
      </c>
      <c r="I4" s="1" t="s">
        <v>3</v>
      </c>
      <c r="J4" s="1" t="s">
        <v>0</v>
      </c>
      <c r="K4" s="1" t="s">
        <v>3</v>
      </c>
    </row>
    <row r="5" spans="1:11" s="2" customFormat="1" ht="12">
      <c r="A5" s="11"/>
      <c r="B5" s="12"/>
      <c r="C5" s="13"/>
      <c r="D5" s="14"/>
      <c r="E5" s="14"/>
      <c r="F5" s="14"/>
      <c r="G5" s="55"/>
      <c r="H5" s="13"/>
      <c r="I5" s="14"/>
      <c r="J5" s="54"/>
      <c r="K5" s="18"/>
    </row>
    <row r="6" spans="1:11" s="19" customFormat="1" ht="12">
      <c r="A6" s="20">
        <v>1</v>
      </c>
      <c r="B6" s="52" t="s">
        <v>19</v>
      </c>
      <c r="C6" s="24">
        <v>23</v>
      </c>
      <c r="D6" s="24">
        <v>2</v>
      </c>
      <c r="E6" s="55">
        <f aca="true" t="shared" si="0" ref="E6:E66">D6/C6*100</f>
        <v>8.695652173913043</v>
      </c>
      <c r="F6" s="24">
        <v>21</v>
      </c>
      <c r="G6" s="55">
        <f aca="true" t="shared" si="1" ref="G6:G66">F6/C6*100</f>
        <v>91.30434782608695</v>
      </c>
      <c r="H6" s="24">
        <v>2</v>
      </c>
      <c r="I6" s="18">
        <f aca="true" t="shared" si="2" ref="I6:I67">H6/D6*100</f>
        <v>100</v>
      </c>
      <c r="J6" s="26">
        <v>2</v>
      </c>
      <c r="K6" s="18">
        <f aca="true" t="shared" si="3" ref="K6:K67">J6/F6*100</f>
        <v>9.523809523809524</v>
      </c>
    </row>
    <row r="7" spans="1:11" s="19" customFormat="1" ht="10.5" customHeight="1">
      <c r="A7" s="20">
        <v>2</v>
      </c>
      <c r="B7" s="52" t="s">
        <v>20</v>
      </c>
      <c r="C7" s="20">
        <v>26</v>
      </c>
      <c r="D7" s="24">
        <v>1</v>
      </c>
      <c r="E7" s="55">
        <f t="shared" si="0"/>
        <v>3.8461538461538463</v>
      </c>
      <c r="F7" s="24">
        <v>24</v>
      </c>
      <c r="G7" s="55">
        <f t="shared" si="1"/>
        <v>92.3076923076923</v>
      </c>
      <c r="H7" s="26">
        <v>1</v>
      </c>
      <c r="I7" s="18">
        <f t="shared" si="2"/>
        <v>100</v>
      </c>
      <c r="J7" s="26">
        <v>10</v>
      </c>
      <c r="K7" s="18">
        <f t="shared" si="3"/>
        <v>41.66666666666667</v>
      </c>
    </row>
    <row r="8" spans="1:11" s="19" customFormat="1" ht="10.5" customHeight="1">
      <c r="A8" s="20">
        <v>3</v>
      </c>
      <c r="B8" s="52" t="s">
        <v>21</v>
      </c>
      <c r="C8" s="20">
        <v>42</v>
      </c>
      <c r="D8" s="24">
        <v>8</v>
      </c>
      <c r="E8" s="55">
        <f t="shared" si="0"/>
        <v>19.047619047619047</v>
      </c>
      <c r="F8" s="24">
        <v>34</v>
      </c>
      <c r="G8" s="55">
        <f t="shared" si="1"/>
        <v>80.95238095238095</v>
      </c>
      <c r="H8" s="26">
        <v>6</v>
      </c>
      <c r="I8" s="18">
        <f t="shared" si="2"/>
        <v>75</v>
      </c>
      <c r="J8" s="26">
        <v>4</v>
      </c>
      <c r="K8" s="18">
        <f t="shared" si="3"/>
        <v>11.76470588235294</v>
      </c>
    </row>
    <row r="9" spans="1:11" s="19" customFormat="1" ht="10.5" customHeight="1">
      <c r="A9" s="20">
        <v>4</v>
      </c>
      <c r="B9" s="52" t="s">
        <v>22</v>
      </c>
      <c r="C9" s="20">
        <v>46</v>
      </c>
      <c r="D9" s="24">
        <v>7</v>
      </c>
      <c r="E9" s="55">
        <f t="shared" si="0"/>
        <v>15.217391304347828</v>
      </c>
      <c r="F9" s="24">
        <v>38</v>
      </c>
      <c r="G9" s="55">
        <f t="shared" si="1"/>
        <v>82.6086956521739</v>
      </c>
      <c r="H9" s="26">
        <v>5</v>
      </c>
      <c r="I9" s="18">
        <f t="shared" si="2"/>
        <v>71.42857142857143</v>
      </c>
      <c r="J9" s="26">
        <v>5</v>
      </c>
      <c r="K9" s="18">
        <f t="shared" si="3"/>
        <v>13.157894736842104</v>
      </c>
    </row>
    <row r="10" spans="1:11" s="19" customFormat="1" ht="10.5" customHeight="1">
      <c r="A10" s="20">
        <v>5</v>
      </c>
      <c r="B10" s="52" t="s">
        <v>23</v>
      </c>
      <c r="C10" s="20">
        <v>21</v>
      </c>
      <c r="D10" s="25">
        <v>1</v>
      </c>
      <c r="E10" s="55">
        <f t="shared" si="0"/>
        <v>4.761904761904762</v>
      </c>
      <c r="F10" s="25">
        <v>20</v>
      </c>
      <c r="G10" s="55">
        <f t="shared" si="1"/>
        <v>95.23809523809523</v>
      </c>
      <c r="H10" s="26">
        <v>1</v>
      </c>
      <c r="I10" s="18">
        <f t="shared" si="2"/>
        <v>100</v>
      </c>
      <c r="J10" s="26">
        <v>13</v>
      </c>
      <c r="K10" s="18">
        <f t="shared" si="3"/>
        <v>65</v>
      </c>
    </row>
    <row r="11" spans="1:11" s="19" customFormat="1" ht="10.5" customHeight="1">
      <c r="A11" s="20">
        <v>6</v>
      </c>
      <c r="B11" s="52" t="s">
        <v>24</v>
      </c>
      <c r="C11" s="22">
        <v>7</v>
      </c>
      <c r="D11" s="25"/>
      <c r="E11" s="55"/>
      <c r="F11" s="25">
        <v>7</v>
      </c>
      <c r="G11" s="55">
        <f t="shared" si="1"/>
        <v>100</v>
      </c>
      <c r="H11" s="26"/>
      <c r="I11" s="18"/>
      <c r="J11" s="26">
        <v>2</v>
      </c>
      <c r="K11" s="18">
        <f t="shared" si="3"/>
        <v>28.57142857142857</v>
      </c>
    </row>
    <row r="12" spans="1:11" s="19" customFormat="1" ht="10.5" customHeight="1">
      <c r="A12" s="20">
        <v>7</v>
      </c>
      <c r="B12" s="52" t="s">
        <v>25</v>
      </c>
      <c r="C12" s="20">
        <v>12</v>
      </c>
      <c r="D12" s="25">
        <v>5</v>
      </c>
      <c r="E12" s="55">
        <f t="shared" si="0"/>
        <v>41.66666666666667</v>
      </c>
      <c r="F12" s="24">
        <v>3</v>
      </c>
      <c r="G12" s="55">
        <f t="shared" si="1"/>
        <v>25</v>
      </c>
      <c r="H12" s="26">
        <v>2</v>
      </c>
      <c r="I12" s="18">
        <f t="shared" si="2"/>
        <v>40</v>
      </c>
      <c r="J12" s="26">
        <v>3</v>
      </c>
      <c r="K12" s="18">
        <f t="shared" si="3"/>
        <v>100</v>
      </c>
    </row>
    <row r="13" spans="1:11" s="19" customFormat="1" ht="10.5" customHeight="1">
      <c r="A13" s="20">
        <v>8</v>
      </c>
      <c r="B13" s="52" t="s">
        <v>26</v>
      </c>
      <c r="C13" s="20">
        <v>22</v>
      </c>
      <c r="D13" s="24">
        <v>2</v>
      </c>
      <c r="E13" s="55">
        <f t="shared" si="0"/>
        <v>9.090909090909092</v>
      </c>
      <c r="F13" s="24">
        <v>15</v>
      </c>
      <c r="G13" s="55">
        <f t="shared" si="1"/>
        <v>68.18181818181817</v>
      </c>
      <c r="H13" s="26">
        <v>2</v>
      </c>
      <c r="I13" s="18">
        <f t="shared" si="2"/>
        <v>100</v>
      </c>
      <c r="J13" s="26">
        <v>9</v>
      </c>
      <c r="K13" s="18">
        <f t="shared" si="3"/>
        <v>60</v>
      </c>
    </row>
    <row r="14" spans="1:11" s="19" customFormat="1" ht="10.5" customHeight="1">
      <c r="A14" s="20">
        <v>9</v>
      </c>
      <c r="B14" s="52" t="s">
        <v>27</v>
      </c>
      <c r="C14" s="20">
        <v>23</v>
      </c>
      <c r="D14" s="24">
        <v>3</v>
      </c>
      <c r="E14" s="55">
        <f t="shared" si="0"/>
        <v>13.043478260869565</v>
      </c>
      <c r="F14" s="24">
        <v>20</v>
      </c>
      <c r="G14" s="55">
        <f t="shared" si="1"/>
        <v>86.95652173913044</v>
      </c>
      <c r="H14" s="26">
        <v>3</v>
      </c>
      <c r="I14" s="18">
        <f t="shared" si="2"/>
        <v>100</v>
      </c>
      <c r="J14" s="26">
        <v>3</v>
      </c>
      <c r="K14" s="18">
        <f t="shared" si="3"/>
        <v>15</v>
      </c>
    </row>
    <row r="15" spans="1:11" s="19" customFormat="1" ht="10.5" customHeight="1">
      <c r="A15" s="20">
        <v>10</v>
      </c>
      <c r="B15" s="52" t="s">
        <v>28</v>
      </c>
      <c r="C15" s="20">
        <v>25</v>
      </c>
      <c r="D15" s="24">
        <v>2</v>
      </c>
      <c r="E15" s="55">
        <f t="shared" si="0"/>
        <v>8</v>
      </c>
      <c r="F15" s="24">
        <v>23</v>
      </c>
      <c r="G15" s="55">
        <f t="shared" si="1"/>
        <v>92</v>
      </c>
      <c r="H15" s="26">
        <v>1</v>
      </c>
      <c r="I15" s="18">
        <f t="shared" si="2"/>
        <v>50</v>
      </c>
      <c r="J15" s="26">
        <v>12</v>
      </c>
      <c r="K15" s="18">
        <f t="shared" si="3"/>
        <v>52.17391304347826</v>
      </c>
    </row>
    <row r="16" spans="1:11" s="19" customFormat="1" ht="10.5" customHeight="1">
      <c r="A16" s="20">
        <v>11</v>
      </c>
      <c r="B16" s="52" t="s">
        <v>29</v>
      </c>
      <c r="C16" s="20">
        <v>17</v>
      </c>
      <c r="D16" s="24">
        <v>5</v>
      </c>
      <c r="E16" s="55">
        <f t="shared" si="0"/>
        <v>29.411764705882355</v>
      </c>
      <c r="F16" s="24">
        <v>9</v>
      </c>
      <c r="G16" s="55">
        <f t="shared" si="1"/>
        <v>52.94117647058824</v>
      </c>
      <c r="H16" s="26">
        <v>3</v>
      </c>
      <c r="I16" s="18">
        <f t="shared" si="2"/>
        <v>60</v>
      </c>
      <c r="J16" s="26">
        <v>6</v>
      </c>
      <c r="K16" s="18">
        <f t="shared" si="3"/>
        <v>66.66666666666666</v>
      </c>
    </row>
    <row r="17" spans="1:11" s="19" customFormat="1" ht="10.5" customHeight="1">
      <c r="A17" s="20">
        <v>12</v>
      </c>
      <c r="B17" s="52" t="s">
        <v>30</v>
      </c>
      <c r="C17" s="20">
        <v>21</v>
      </c>
      <c r="D17" s="24"/>
      <c r="E17" s="55"/>
      <c r="F17" s="24">
        <v>2</v>
      </c>
      <c r="G17" s="55">
        <f t="shared" si="1"/>
        <v>9.523809523809524</v>
      </c>
      <c r="H17" s="26"/>
      <c r="I17" s="18"/>
      <c r="J17" s="26">
        <v>2</v>
      </c>
      <c r="K17" s="18">
        <f t="shared" si="3"/>
        <v>100</v>
      </c>
    </row>
    <row r="18" spans="1:11" s="19" customFormat="1" ht="10.5" customHeight="1">
      <c r="A18" s="20">
        <v>13</v>
      </c>
      <c r="B18" s="52" t="s">
        <v>31</v>
      </c>
      <c r="C18" s="20">
        <v>30</v>
      </c>
      <c r="D18" s="25">
        <v>5</v>
      </c>
      <c r="E18" s="55">
        <f t="shared" si="0"/>
        <v>16.666666666666664</v>
      </c>
      <c r="F18" s="25">
        <v>25</v>
      </c>
      <c r="G18" s="55">
        <f t="shared" si="1"/>
        <v>83.33333333333334</v>
      </c>
      <c r="H18" s="26">
        <v>1</v>
      </c>
      <c r="I18" s="18">
        <f t="shared" si="2"/>
        <v>20</v>
      </c>
      <c r="J18" s="26">
        <v>3</v>
      </c>
      <c r="K18" s="18">
        <f t="shared" si="3"/>
        <v>12</v>
      </c>
    </row>
    <row r="19" spans="1:11" s="19" customFormat="1" ht="10.5" customHeight="1">
      <c r="A19" s="20">
        <v>14</v>
      </c>
      <c r="B19" s="52" t="s">
        <v>32</v>
      </c>
      <c r="C19" s="20">
        <v>20</v>
      </c>
      <c r="D19" s="24">
        <v>4</v>
      </c>
      <c r="E19" s="55">
        <f t="shared" si="0"/>
        <v>20</v>
      </c>
      <c r="F19" s="24">
        <v>16</v>
      </c>
      <c r="G19" s="55">
        <f t="shared" si="1"/>
        <v>80</v>
      </c>
      <c r="H19" s="67"/>
      <c r="I19" s="18"/>
      <c r="J19" s="67"/>
      <c r="K19" s="18"/>
    </row>
    <row r="20" spans="1:11" s="19" customFormat="1" ht="10.5" customHeight="1">
      <c r="A20" s="20">
        <v>15</v>
      </c>
      <c r="B20" s="52" t="s">
        <v>33</v>
      </c>
      <c r="C20" s="20">
        <v>13</v>
      </c>
      <c r="D20" s="24">
        <v>1</v>
      </c>
      <c r="E20" s="55">
        <f t="shared" si="0"/>
        <v>7.6923076923076925</v>
      </c>
      <c r="F20" s="24">
        <v>12</v>
      </c>
      <c r="G20" s="55">
        <f t="shared" si="1"/>
        <v>92.3076923076923</v>
      </c>
      <c r="H20" s="26">
        <v>1</v>
      </c>
      <c r="I20" s="18">
        <f t="shared" si="2"/>
        <v>100</v>
      </c>
      <c r="J20" s="26">
        <v>6</v>
      </c>
      <c r="K20" s="18">
        <f t="shared" si="3"/>
        <v>50</v>
      </c>
    </row>
    <row r="21" spans="1:11" s="19" customFormat="1" ht="10.5" customHeight="1">
      <c r="A21" s="20">
        <v>16</v>
      </c>
      <c r="B21" s="52" t="s">
        <v>34</v>
      </c>
      <c r="C21" s="22">
        <v>79</v>
      </c>
      <c r="D21" s="24">
        <v>17</v>
      </c>
      <c r="E21" s="55">
        <f t="shared" si="0"/>
        <v>21.518987341772153</v>
      </c>
      <c r="F21" s="24">
        <v>62</v>
      </c>
      <c r="G21" s="55">
        <f t="shared" si="1"/>
        <v>78.48101265822784</v>
      </c>
      <c r="H21" s="26">
        <v>4</v>
      </c>
      <c r="I21" s="18">
        <f t="shared" si="2"/>
        <v>23.52941176470588</v>
      </c>
      <c r="J21" s="26">
        <v>11</v>
      </c>
      <c r="K21" s="18">
        <f t="shared" si="3"/>
        <v>17.741935483870968</v>
      </c>
    </row>
    <row r="22" spans="1:11" s="19" customFormat="1" ht="10.5" customHeight="1">
      <c r="A22" s="20">
        <v>17</v>
      </c>
      <c r="B22" s="52" t="s">
        <v>35</v>
      </c>
      <c r="C22" s="20">
        <v>16</v>
      </c>
      <c r="D22" s="24">
        <v>11</v>
      </c>
      <c r="E22" s="55">
        <f t="shared" si="0"/>
        <v>68.75</v>
      </c>
      <c r="F22" s="24">
        <v>5</v>
      </c>
      <c r="G22" s="55">
        <f t="shared" si="1"/>
        <v>31.25</v>
      </c>
      <c r="H22" s="26">
        <v>3</v>
      </c>
      <c r="I22" s="18">
        <f t="shared" si="2"/>
        <v>27.27272727272727</v>
      </c>
      <c r="J22" s="26">
        <v>1</v>
      </c>
      <c r="K22" s="18">
        <f t="shared" si="3"/>
        <v>20</v>
      </c>
    </row>
    <row r="23" spans="1:11" s="23" customFormat="1" ht="10.5" customHeight="1">
      <c r="A23" s="20">
        <v>18</v>
      </c>
      <c r="B23" s="52" t="s">
        <v>36</v>
      </c>
      <c r="C23" s="20">
        <v>17</v>
      </c>
      <c r="D23" s="24"/>
      <c r="E23" s="55"/>
      <c r="F23" s="24">
        <v>15</v>
      </c>
      <c r="G23" s="55">
        <f t="shared" si="1"/>
        <v>88.23529411764706</v>
      </c>
      <c r="H23" s="31"/>
      <c r="I23" s="18"/>
      <c r="J23" s="31">
        <v>4</v>
      </c>
      <c r="K23" s="18">
        <f t="shared" si="3"/>
        <v>26.666666666666668</v>
      </c>
    </row>
    <row r="24" spans="1:11" s="23" customFormat="1" ht="10.5" customHeight="1">
      <c r="A24" s="20">
        <v>19</v>
      </c>
      <c r="B24" s="52" t="s">
        <v>37</v>
      </c>
      <c r="C24" s="22">
        <v>10</v>
      </c>
      <c r="D24" s="24">
        <v>1</v>
      </c>
      <c r="E24" s="55">
        <f t="shared" si="0"/>
        <v>10</v>
      </c>
      <c r="F24" s="24">
        <v>9</v>
      </c>
      <c r="G24" s="55">
        <f t="shared" si="1"/>
        <v>90</v>
      </c>
      <c r="H24" s="31">
        <v>1</v>
      </c>
      <c r="I24" s="18">
        <f t="shared" si="2"/>
        <v>100</v>
      </c>
      <c r="J24" s="31">
        <v>8</v>
      </c>
      <c r="K24" s="18">
        <f t="shared" si="3"/>
        <v>88.88888888888889</v>
      </c>
    </row>
    <row r="25" spans="1:11" s="23" customFormat="1" ht="10.5" customHeight="1">
      <c r="A25" s="20">
        <v>20</v>
      </c>
      <c r="B25" s="52" t="s">
        <v>38</v>
      </c>
      <c r="C25" s="20">
        <v>19</v>
      </c>
      <c r="D25" s="24">
        <v>2</v>
      </c>
      <c r="E25" s="55">
        <f t="shared" si="0"/>
        <v>10.526315789473683</v>
      </c>
      <c r="F25" s="24">
        <v>17</v>
      </c>
      <c r="G25" s="55">
        <f t="shared" si="1"/>
        <v>89.47368421052632</v>
      </c>
      <c r="H25" s="31">
        <v>2</v>
      </c>
      <c r="I25" s="18">
        <f t="shared" si="2"/>
        <v>100</v>
      </c>
      <c r="J25" s="31">
        <v>8</v>
      </c>
      <c r="K25" s="18">
        <f t="shared" si="3"/>
        <v>47.05882352941176</v>
      </c>
    </row>
    <row r="26" spans="1:11" s="23" customFormat="1" ht="10.5" customHeight="1">
      <c r="A26" s="20">
        <v>21</v>
      </c>
      <c r="B26" s="52" t="s">
        <v>39</v>
      </c>
      <c r="C26" s="20">
        <v>25</v>
      </c>
      <c r="D26" s="24">
        <v>1</v>
      </c>
      <c r="E26" s="55">
        <f t="shared" si="0"/>
        <v>4</v>
      </c>
      <c r="F26" s="24">
        <v>24</v>
      </c>
      <c r="G26" s="55">
        <f t="shared" si="1"/>
        <v>96</v>
      </c>
      <c r="H26" s="31">
        <v>1</v>
      </c>
      <c r="I26" s="18">
        <f t="shared" si="2"/>
        <v>100</v>
      </c>
      <c r="J26" s="31">
        <v>4</v>
      </c>
      <c r="K26" s="18">
        <f t="shared" si="3"/>
        <v>16.666666666666664</v>
      </c>
    </row>
    <row r="27" spans="1:11" s="19" customFormat="1" ht="10.5" customHeight="1">
      <c r="A27" s="20">
        <v>22</v>
      </c>
      <c r="B27" s="52" t="s">
        <v>40</v>
      </c>
      <c r="C27" s="22">
        <v>9</v>
      </c>
      <c r="D27" s="24">
        <v>1</v>
      </c>
      <c r="E27" s="55">
        <f t="shared" si="0"/>
        <v>11.11111111111111</v>
      </c>
      <c r="F27" s="24">
        <v>8</v>
      </c>
      <c r="G27" s="55">
        <f t="shared" si="1"/>
        <v>88.88888888888889</v>
      </c>
      <c r="H27" s="26">
        <v>1</v>
      </c>
      <c r="I27" s="18">
        <f t="shared" si="2"/>
        <v>100</v>
      </c>
      <c r="J27" s="26">
        <v>1</v>
      </c>
      <c r="K27" s="18">
        <f t="shared" si="3"/>
        <v>12.5</v>
      </c>
    </row>
    <row r="28" spans="1:11" s="19" customFormat="1" ht="10.5" customHeight="1">
      <c r="A28" s="20">
        <v>23</v>
      </c>
      <c r="B28" s="52" t="s">
        <v>41</v>
      </c>
      <c r="C28" s="22">
        <v>61</v>
      </c>
      <c r="D28" s="24">
        <v>18</v>
      </c>
      <c r="E28" s="55">
        <f t="shared" si="0"/>
        <v>29.508196721311474</v>
      </c>
      <c r="F28" s="24">
        <v>43</v>
      </c>
      <c r="G28" s="55">
        <f t="shared" si="1"/>
        <v>70.49180327868852</v>
      </c>
      <c r="H28" s="26">
        <v>6</v>
      </c>
      <c r="I28" s="18">
        <f t="shared" si="2"/>
        <v>33.33333333333333</v>
      </c>
      <c r="J28" s="26">
        <v>17</v>
      </c>
      <c r="K28" s="18">
        <f t="shared" si="3"/>
        <v>39.53488372093023</v>
      </c>
    </row>
    <row r="29" spans="1:11" s="19" customFormat="1" ht="10.5" customHeight="1">
      <c r="A29" s="20">
        <v>24</v>
      </c>
      <c r="B29" s="52" t="s">
        <v>42</v>
      </c>
      <c r="C29" s="20">
        <v>23</v>
      </c>
      <c r="D29" s="24"/>
      <c r="E29" s="55"/>
      <c r="F29" s="24">
        <v>23</v>
      </c>
      <c r="G29" s="55">
        <f t="shared" si="1"/>
        <v>100</v>
      </c>
      <c r="H29" s="26"/>
      <c r="I29" s="18"/>
      <c r="J29" s="26">
        <v>8</v>
      </c>
      <c r="K29" s="18">
        <f t="shared" si="3"/>
        <v>34.78260869565217</v>
      </c>
    </row>
    <row r="30" spans="1:11" s="19" customFormat="1" ht="10.5" customHeight="1">
      <c r="A30" s="20">
        <v>25</v>
      </c>
      <c r="B30" s="52" t="s">
        <v>43</v>
      </c>
      <c r="C30" s="20">
        <v>38</v>
      </c>
      <c r="D30" s="24">
        <v>1</v>
      </c>
      <c r="E30" s="55">
        <f t="shared" si="0"/>
        <v>2.631578947368421</v>
      </c>
      <c r="F30" s="24">
        <v>37</v>
      </c>
      <c r="G30" s="55">
        <f t="shared" si="1"/>
        <v>97.36842105263158</v>
      </c>
      <c r="H30" s="26">
        <v>1</v>
      </c>
      <c r="I30" s="18">
        <f t="shared" si="2"/>
        <v>100</v>
      </c>
      <c r="J30" s="26">
        <v>14</v>
      </c>
      <c r="K30" s="18">
        <f t="shared" si="3"/>
        <v>37.83783783783784</v>
      </c>
    </row>
    <row r="31" spans="1:11" s="19" customFormat="1" ht="10.5" customHeight="1">
      <c r="A31" s="20">
        <v>26</v>
      </c>
      <c r="B31" s="52" t="s">
        <v>44</v>
      </c>
      <c r="C31" s="20">
        <v>67</v>
      </c>
      <c r="D31" s="24">
        <v>5</v>
      </c>
      <c r="E31" s="55">
        <f t="shared" si="0"/>
        <v>7.462686567164178</v>
      </c>
      <c r="F31" s="24">
        <v>62</v>
      </c>
      <c r="G31" s="55">
        <f t="shared" si="1"/>
        <v>92.53731343283582</v>
      </c>
      <c r="H31" s="26"/>
      <c r="I31" s="18"/>
      <c r="J31" s="26">
        <v>21</v>
      </c>
      <c r="K31" s="18">
        <f t="shared" si="3"/>
        <v>33.87096774193548</v>
      </c>
    </row>
    <row r="32" spans="1:11" s="19" customFormat="1" ht="10.5" customHeight="1">
      <c r="A32" s="20">
        <v>27</v>
      </c>
      <c r="B32" s="52" t="s">
        <v>45</v>
      </c>
      <c r="C32" s="20">
        <v>24</v>
      </c>
      <c r="D32" s="24">
        <v>4</v>
      </c>
      <c r="E32" s="55">
        <f t="shared" si="0"/>
        <v>16.666666666666664</v>
      </c>
      <c r="F32" s="24">
        <v>20</v>
      </c>
      <c r="G32" s="55">
        <f t="shared" si="1"/>
        <v>83.33333333333334</v>
      </c>
      <c r="H32" s="26">
        <v>1</v>
      </c>
      <c r="I32" s="18">
        <f t="shared" si="2"/>
        <v>25</v>
      </c>
      <c r="J32" s="26">
        <v>11</v>
      </c>
      <c r="K32" s="18">
        <f t="shared" si="3"/>
        <v>55.00000000000001</v>
      </c>
    </row>
    <row r="33" spans="1:11" s="19" customFormat="1" ht="10.5" customHeight="1">
      <c r="A33" s="20">
        <v>28</v>
      </c>
      <c r="B33" s="52" t="s">
        <v>46</v>
      </c>
      <c r="C33" s="20">
        <v>34</v>
      </c>
      <c r="D33" s="24">
        <v>3</v>
      </c>
      <c r="E33" s="55">
        <f t="shared" si="0"/>
        <v>8.823529411764707</v>
      </c>
      <c r="F33" s="24">
        <v>31</v>
      </c>
      <c r="G33" s="55">
        <f t="shared" si="1"/>
        <v>91.17647058823529</v>
      </c>
      <c r="H33" s="26">
        <v>3</v>
      </c>
      <c r="I33" s="18">
        <f t="shared" si="2"/>
        <v>100</v>
      </c>
      <c r="J33" s="26">
        <v>16</v>
      </c>
      <c r="K33" s="18">
        <f t="shared" si="3"/>
        <v>51.61290322580645</v>
      </c>
    </row>
    <row r="34" spans="1:11" s="19" customFormat="1" ht="10.5" customHeight="1">
      <c r="A34" s="20">
        <v>29</v>
      </c>
      <c r="B34" s="52" t="s">
        <v>47</v>
      </c>
      <c r="C34" s="20">
        <v>21</v>
      </c>
      <c r="D34" s="24">
        <v>5</v>
      </c>
      <c r="E34" s="55">
        <f t="shared" si="0"/>
        <v>23.809523809523807</v>
      </c>
      <c r="F34" s="24">
        <v>16</v>
      </c>
      <c r="G34" s="55">
        <f t="shared" si="1"/>
        <v>76.19047619047619</v>
      </c>
      <c r="H34" s="26">
        <v>5</v>
      </c>
      <c r="I34" s="18">
        <f t="shared" si="2"/>
        <v>100</v>
      </c>
      <c r="J34" s="26">
        <v>2</v>
      </c>
      <c r="K34" s="18">
        <f t="shared" si="3"/>
        <v>12.5</v>
      </c>
    </row>
    <row r="35" spans="1:11" s="19" customFormat="1" ht="10.5" customHeight="1">
      <c r="A35" s="20">
        <v>30</v>
      </c>
      <c r="B35" s="52" t="s">
        <v>48</v>
      </c>
      <c r="C35" s="24">
        <v>25</v>
      </c>
      <c r="D35" s="24">
        <v>5</v>
      </c>
      <c r="E35" s="55">
        <f t="shared" si="0"/>
        <v>20</v>
      </c>
      <c r="F35" s="24">
        <v>20</v>
      </c>
      <c r="G35" s="55">
        <f t="shared" si="1"/>
        <v>80</v>
      </c>
      <c r="H35" s="24">
        <v>2</v>
      </c>
      <c r="I35" s="18">
        <f t="shared" si="2"/>
        <v>40</v>
      </c>
      <c r="J35" s="24">
        <v>6</v>
      </c>
      <c r="K35" s="18">
        <f t="shared" si="3"/>
        <v>30</v>
      </c>
    </row>
    <row r="36" spans="1:11" s="19" customFormat="1" ht="10.5" customHeight="1">
      <c r="A36" s="20">
        <v>31</v>
      </c>
      <c r="B36" s="52" t="s">
        <v>49</v>
      </c>
      <c r="C36" s="20">
        <v>20</v>
      </c>
      <c r="D36" s="24">
        <v>1</v>
      </c>
      <c r="E36" s="55">
        <f t="shared" si="0"/>
        <v>5</v>
      </c>
      <c r="F36" s="24">
        <v>19</v>
      </c>
      <c r="G36" s="55">
        <f t="shared" si="1"/>
        <v>95</v>
      </c>
      <c r="H36" s="26">
        <v>1</v>
      </c>
      <c r="I36" s="18">
        <f t="shared" si="2"/>
        <v>100</v>
      </c>
      <c r="J36" s="26">
        <v>5</v>
      </c>
      <c r="K36" s="18">
        <f t="shared" si="3"/>
        <v>26.31578947368421</v>
      </c>
    </row>
    <row r="37" spans="1:11" s="19" customFormat="1" ht="10.5" customHeight="1">
      <c r="A37" s="20">
        <v>32</v>
      </c>
      <c r="B37" s="52" t="s">
        <v>50</v>
      </c>
      <c r="C37" s="20">
        <v>15</v>
      </c>
      <c r="D37" s="24"/>
      <c r="E37" s="55"/>
      <c r="F37" s="24">
        <v>13</v>
      </c>
      <c r="G37" s="55">
        <f t="shared" si="1"/>
        <v>86.66666666666667</v>
      </c>
      <c r="H37" s="26"/>
      <c r="I37" s="18"/>
      <c r="J37" s="26">
        <v>3</v>
      </c>
      <c r="K37" s="18">
        <f t="shared" si="3"/>
        <v>23.076923076923077</v>
      </c>
    </row>
    <row r="38" spans="1:11" s="19" customFormat="1" ht="10.5" customHeight="1">
      <c r="A38" s="20">
        <v>33</v>
      </c>
      <c r="B38" s="52" t="s">
        <v>51</v>
      </c>
      <c r="C38" s="20">
        <v>10</v>
      </c>
      <c r="D38" s="24"/>
      <c r="E38" s="55"/>
      <c r="F38" s="24">
        <v>10</v>
      </c>
      <c r="G38" s="55">
        <f t="shared" si="1"/>
        <v>100</v>
      </c>
      <c r="H38" s="26"/>
      <c r="I38" s="18"/>
      <c r="J38" s="26">
        <v>2</v>
      </c>
      <c r="K38" s="18">
        <f t="shared" si="3"/>
        <v>20</v>
      </c>
    </row>
    <row r="39" spans="1:11" s="19" customFormat="1" ht="10.5" customHeight="1">
      <c r="A39" s="20">
        <v>34</v>
      </c>
      <c r="B39" s="52" t="s">
        <v>52</v>
      </c>
      <c r="C39" s="20">
        <v>23</v>
      </c>
      <c r="D39" s="24">
        <v>5</v>
      </c>
      <c r="E39" s="55">
        <f t="shared" si="0"/>
        <v>21.73913043478261</v>
      </c>
      <c r="F39" s="24">
        <v>18</v>
      </c>
      <c r="G39" s="55">
        <f t="shared" si="1"/>
        <v>78.26086956521739</v>
      </c>
      <c r="H39" s="26">
        <v>2</v>
      </c>
      <c r="I39" s="18">
        <f t="shared" si="2"/>
        <v>40</v>
      </c>
      <c r="J39" s="26">
        <v>5</v>
      </c>
      <c r="K39" s="18">
        <f t="shared" si="3"/>
        <v>27.77777777777778</v>
      </c>
    </row>
    <row r="40" spans="1:11" s="19" customFormat="1" ht="10.5" customHeight="1">
      <c r="A40" s="20">
        <v>35</v>
      </c>
      <c r="B40" s="52" t="s">
        <v>53</v>
      </c>
      <c r="C40" s="20">
        <v>25</v>
      </c>
      <c r="D40" s="24">
        <v>1</v>
      </c>
      <c r="E40" s="55">
        <f t="shared" si="0"/>
        <v>4</v>
      </c>
      <c r="F40" s="24">
        <v>24</v>
      </c>
      <c r="G40" s="55">
        <f t="shared" si="1"/>
        <v>96</v>
      </c>
      <c r="H40" s="26"/>
      <c r="I40" s="18"/>
      <c r="J40" s="26">
        <v>6</v>
      </c>
      <c r="K40" s="18">
        <f t="shared" si="3"/>
        <v>25</v>
      </c>
    </row>
    <row r="41" spans="1:11" s="19" customFormat="1" ht="10.5" customHeight="1">
      <c r="A41" s="20">
        <v>36</v>
      </c>
      <c r="B41" s="52" t="s">
        <v>54</v>
      </c>
      <c r="C41" s="26">
        <v>20</v>
      </c>
      <c r="D41" s="25">
        <v>1</v>
      </c>
      <c r="E41" s="55">
        <f t="shared" si="0"/>
        <v>5</v>
      </c>
      <c r="F41" s="25">
        <v>19</v>
      </c>
      <c r="G41" s="55">
        <f t="shared" si="1"/>
        <v>95</v>
      </c>
      <c r="H41" s="26">
        <v>1</v>
      </c>
      <c r="I41" s="18">
        <f t="shared" si="2"/>
        <v>100</v>
      </c>
      <c r="J41" s="26">
        <v>6</v>
      </c>
      <c r="K41" s="18">
        <f t="shared" si="3"/>
        <v>31.57894736842105</v>
      </c>
    </row>
    <row r="42" spans="1:11" s="19" customFormat="1" ht="10.5" customHeight="1">
      <c r="A42" s="20">
        <v>37</v>
      </c>
      <c r="B42" s="52" t="s">
        <v>55</v>
      </c>
      <c r="C42" s="20">
        <v>20</v>
      </c>
      <c r="D42" s="24"/>
      <c r="E42" s="55"/>
      <c r="F42" s="24">
        <v>20</v>
      </c>
      <c r="G42" s="55">
        <f t="shared" si="1"/>
        <v>100</v>
      </c>
      <c r="H42" s="26"/>
      <c r="I42" s="18"/>
      <c r="J42" s="26">
        <v>13</v>
      </c>
      <c r="K42" s="18">
        <f t="shared" si="3"/>
        <v>65</v>
      </c>
    </row>
    <row r="43" spans="1:11" s="19" customFormat="1" ht="10.5" customHeight="1">
      <c r="A43" s="20">
        <v>38</v>
      </c>
      <c r="B43" s="52" t="s">
        <v>56</v>
      </c>
      <c r="C43" s="20">
        <v>50</v>
      </c>
      <c r="D43" s="24">
        <v>2</v>
      </c>
      <c r="E43" s="55">
        <f t="shared" si="0"/>
        <v>4</v>
      </c>
      <c r="F43" s="24">
        <v>48</v>
      </c>
      <c r="G43" s="55">
        <f t="shared" si="1"/>
        <v>96</v>
      </c>
      <c r="H43" s="26"/>
      <c r="I43" s="18"/>
      <c r="J43" s="26">
        <v>12</v>
      </c>
      <c r="K43" s="18">
        <f t="shared" si="3"/>
        <v>25</v>
      </c>
    </row>
    <row r="44" spans="1:11" s="19" customFormat="1" ht="10.5" customHeight="1">
      <c r="A44" s="20">
        <v>39</v>
      </c>
      <c r="B44" s="52" t="s">
        <v>129</v>
      </c>
      <c r="C44" s="20">
        <v>86</v>
      </c>
      <c r="D44" s="24">
        <v>29</v>
      </c>
      <c r="E44" s="55">
        <f t="shared" si="0"/>
        <v>33.72093023255814</v>
      </c>
      <c r="F44" s="24">
        <v>57</v>
      </c>
      <c r="G44" s="55">
        <f t="shared" si="1"/>
        <v>66.27906976744185</v>
      </c>
      <c r="H44" s="26">
        <v>5</v>
      </c>
      <c r="I44" s="18">
        <f t="shared" si="2"/>
        <v>17.24137931034483</v>
      </c>
      <c r="J44" s="26">
        <v>13</v>
      </c>
      <c r="K44" s="18">
        <f t="shared" si="3"/>
        <v>22.807017543859647</v>
      </c>
    </row>
    <row r="45" spans="1:11" s="19" customFormat="1" ht="10.5" customHeight="1">
      <c r="A45" s="20">
        <v>40</v>
      </c>
      <c r="B45" s="52" t="s">
        <v>196</v>
      </c>
      <c r="C45" s="20">
        <v>21</v>
      </c>
      <c r="D45" s="24">
        <v>2</v>
      </c>
      <c r="E45" s="55">
        <f t="shared" si="0"/>
        <v>9.523809523809524</v>
      </c>
      <c r="F45" s="24">
        <v>19</v>
      </c>
      <c r="G45" s="55">
        <f t="shared" si="1"/>
        <v>90.47619047619048</v>
      </c>
      <c r="H45" s="26">
        <v>2</v>
      </c>
      <c r="I45" s="18">
        <f t="shared" si="2"/>
        <v>100</v>
      </c>
      <c r="J45" s="26"/>
      <c r="K45" s="18"/>
    </row>
    <row r="46" spans="1:11" s="19" customFormat="1" ht="10.5" customHeight="1">
      <c r="A46" s="20">
        <v>41</v>
      </c>
      <c r="B46" s="62" t="s">
        <v>130</v>
      </c>
      <c r="C46" s="41">
        <v>51</v>
      </c>
      <c r="D46" s="43">
        <v>3</v>
      </c>
      <c r="E46" s="55">
        <f t="shared" si="0"/>
        <v>5.88235294117647</v>
      </c>
      <c r="F46" s="43">
        <v>48</v>
      </c>
      <c r="G46" s="55">
        <f t="shared" si="1"/>
        <v>94.11764705882352</v>
      </c>
      <c r="H46" s="41">
        <v>1</v>
      </c>
      <c r="I46" s="18">
        <f t="shared" si="2"/>
        <v>33.33333333333333</v>
      </c>
      <c r="J46" s="41">
        <v>24</v>
      </c>
      <c r="K46" s="18">
        <f t="shared" si="3"/>
        <v>50</v>
      </c>
    </row>
    <row r="47" spans="1:11" s="19" customFormat="1" ht="10.5" customHeight="1">
      <c r="A47" s="20">
        <v>42</v>
      </c>
      <c r="B47" s="62" t="s">
        <v>128</v>
      </c>
      <c r="C47" s="64">
        <v>109</v>
      </c>
      <c r="D47" s="43">
        <v>10</v>
      </c>
      <c r="E47" s="55">
        <f t="shared" si="0"/>
        <v>9.174311926605505</v>
      </c>
      <c r="F47" s="43">
        <v>97</v>
      </c>
      <c r="G47" s="55">
        <f t="shared" si="1"/>
        <v>88.9908256880734</v>
      </c>
      <c r="H47" s="64">
        <v>10</v>
      </c>
      <c r="I47" s="18">
        <f t="shared" si="2"/>
        <v>100</v>
      </c>
      <c r="J47" s="64">
        <v>44</v>
      </c>
      <c r="K47" s="18">
        <f t="shared" si="3"/>
        <v>45.36082474226804</v>
      </c>
    </row>
    <row r="48" spans="1:11" s="19" customFormat="1" ht="10.5" customHeight="1">
      <c r="A48" s="20">
        <v>43</v>
      </c>
      <c r="B48" s="63" t="s">
        <v>132</v>
      </c>
      <c r="C48" s="41">
        <v>39</v>
      </c>
      <c r="D48" s="43">
        <v>5</v>
      </c>
      <c r="E48" s="55">
        <f t="shared" si="0"/>
        <v>12.82051282051282</v>
      </c>
      <c r="F48" s="43">
        <v>33</v>
      </c>
      <c r="G48" s="55">
        <f t="shared" si="1"/>
        <v>84.61538461538461</v>
      </c>
      <c r="H48" s="41">
        <v>5</v>
      </c>
      <c r="I48" s="18">
        <f t="shared" si="2"/>
        <v>100</v>
      </c>
      <c r="J48" s="41">
        <v>14</v>
      </c>
      <c r="K48" s="18">
        <f t="shared" si="3"/>
        <v>42.42424242424242</v>
      </c>
    </row>
    <row r="49" spans="1:11" s="19" customFormat="1" ht="10.5" customHeight="1">
      <c r="A49" s="20">
        <v>44</v>
      </c>
      <c r="B49" s="63" t="s">
        <v>131</v>
      </c>
      <c r="C49" s="41">
        <v>18</v>
      </c>
      <c r="D49" s="43"/>
      <c r="E49" s="55"/>
      <c r="F49" s="43">
        <v>18</v>
      </c>
      <c r="G49" s="55">
        <f t="shared" si="1"/>
        <v>100</v>
      </c>
      <c r="H49" s="41"/>
      <c r="I49" s="18"/>
      <c r="J49" s="41">
        <v>5</v>
      </c>
      <c r="K49" s="18">
        <f t="shared" si="3"/>
        <v>27.77777777777778</v>
      </c>
    </row>
    <row r="50" spans="1:11" s="19" customFormat="1" ht="10.5" customHeight="1">
      <c r="A50" s="20">
        <v>45</v>
      </c>
      <c r="B50" s="52" t="s">
        <v>133</v>
      </c>
      <c r="C50" s="20">
        <v>10</v>
      </c>
      <c r="D50" s="24">
        <v>4</v>
      </c>
      <c r="E50" s="55">
        <f t="shared" si="0"/>
        <v>40</v>
      </c>
      <c r="F50" s="24">
        <v>6</v>
      </c>
      <c r="G50" s="55">
        <f t="shared" si="1"/>
        <v>60</v>
      </c>
      <c r="H50" s="26"/>
      <c r="I50" s="18"/>
      <c r="J50" s="26"/>
      <c r="K50" s="18"/>
    </row>
    <row r="51" spans="1:11" s="19" customFormat="1" ht="10.5" customHeight="1">
      <c r="A51" s="20">
        <v>46</v>
      </c>
      <c r="B51" s="52" t="s">
        <v>142</v>
      </c>
      <c r="C51" s="20">
        <v>13</v>
      </c>
      <c r="D51" s="24"/>
      <c r="E51" s="55"/>
      <c r="F51" s="24">
        <v>13</v>
      </c>
      <c r="G51" s="55">
        <f t="shared" si="1"/>
        <v>100</v>
      </c>
      <c r="H51" s="26"/>
      <c r="I51" s="18"/>
      <c r="J51" s="26">
        <v>2</v>
      </c>
      <c r="K51" s="18">
        <f t="shared" si="3"/>
        <v>15.384615384615385</v>
      </c>
    </row>
    <row r="52" spans="1:11" s="19" customFormat="1" ht="10.5" customHeight="1">
      <c r="A52" s="20">
        <v>47</v>
      </c>
      <c r="B52" s="52" t="s">
        <v>57</v>
      </c>
      <c r="C52" s="20">
        <v>41</v>
      </c>
      <c r="D52" s="24">
        <v>5</v>
      </c>
      <c r="E52" s="55">
        <f t="shared" si="0"/>
        <v>12.195121951219512</v>
      </c>
      <c r="F52" s="24">
        <v>36</v>
      </c>
      <c r="G52" s="55">
        <f t="shared" si="1"/>
        <v>87.8048780487805</v>
      </c>
      <c r="H52" s="26">
        <v>5</v>
      </c>
      <c r="I52" s="18">
        <f t="shared" si="2"/>
        <v>100</v>
      </c>
      <c r="J52" s="26">
        <v>11</v>
      </c>
      <c r="K52" s="18">
        <f t="shared" si="3"/>
        <v>30.555555555555557</v>
      </c>
    </row>
    <row r="53" spans="1:11" s="19" customFormat="1" ht="10.5" customHeight="1">
      <c r="A53" s="20">
        <v>48</v>
      </c>
      <c r="B53" s="52" t="s">
        <v>134</v>
      </c>
      <c r="C53" s="20">
        <v>33</v>
      </c>
      <c r="D53" s="24">
        <v>1</v>
      </c>
      <c r="E53" s="55">
        <f t="shared" si="0"/>
        <v>3.0303030303030303</v>
      </c>
      <c r="F53" s="24">
        <v>32</v>
      </c>
      <c r="G53" s="55">
        <f t="shared" si="1"/>
        <v>96.96969696969697</v>
      </c>
      <c r="H53" s="26">
        <v>1</v>
      </c>
      <c r="I53" s="18">
        <f t="shared" si="2"/>
        <v>100</v>
      </c>
      <c r="J53" s="26"/>
      <c r="K53" s="18"/>
    </row>
    <row r="54" spans="1:11" s="19" customFormat="1" ht="10.5" customHeight="1">
      <c r="A54" s="20">
        <v>49</v>
      </c>
      <c r="B54" s="21" t="s">
        <v>121</v>
      </c>
      <c r="C54" s="20">
        <v>12</v>
      </c>
      <c r="D54" s="24">
        <v>1</v>
      </c>
      <c r="E54" s="55">
        <f t="shared" si="0"/>
        <v>8.333333333333332</v>
      </c>
      <c r="F54" s="24">
        <v>11</v>
      </c>
      <c r="G54" s="55">
        <f t="shared" si="1"/>
        <v>91.66666666666666</v>
      </c>
      <c r="H54" s="26">
        <v>1</v>
      </c>
      <c r="I54" s="18">
        <f t="shared" si="2"/>
        <v>100</v>
      </c>
      <c r="J54" s="26"/>
      <c r="K54" s="18"/>
    </row>
    <row r="55" spans="1:11" s="19" customFormat="1" ht="10.5" customHeight="1">
      <c r="A55" s="20">
        <v>50</v>
      </c>
      <c r="B55" s="21" t="s">
        <v>122</v>
      </c>
      <c r="C55" s="22">
        <v>20</v>
      </c>
      <c r="D55" s="24">
        <v>2</v>
      </c>
      <c r="E55" s="55">
        <f t="shared" si="0"/>
        <v>10</v>
      </c>
      <c r="F55" s="24">
        <v>18</v>
      </c>
      <c r="G55" s="55">
        <f t="shared" si="1"/>
        <v>90</v>
      </c>
      <c r="H55" s="26">
        <v>2</v>
      </c>
      <c r="I55" s="18">
        <f t="shared" si="2"/>
        <v>100</v>
      </c>
      <c r="J55" s="26">
        <v>6</v>
      </c>
      <c r="K55" s="18">
        <f t="shared" si="3"/>
        <v>33.33333333333333</v>
      </c>
    </row>
    <row r="56" spans="1:11" s="19" customFormat="1" ht="10.5" customHeight="1">
      <c r="A56" s="20">
        <v>51</v>
      </c>
      <c r="B56" s="52" t="s">
        <v>135</v>
      </c>
      <c r="C56" s="20">
        <v>24</v>
      </c>
      <c r="D56" s="24">
        <v>3</v>
      </c>
      <c r="E56" s="55">
        <f t="shared" si="0"/>
        <v>12.5</v>
      </c>
      <c r="F56" s="24">
        <v>21</v>
      </c>
      <c r="G56" s="55">
        <f t="shared" si="1"/>
        <v>87.5</v>
      </c>
      <c r="H56" s="26">
        <v>3</v>
      </c>
      <c r="I56" s="18">
        <f t="shared" si="2"/>
        <v>100</v>
      </c>
      <c r="J56" s="26">
        <v>10</v>
      </c>
      <c r="K56" s="18">
        <f t="shared" si="3"/>
        <v>47.61904761904761</v>
      </c>
    </row>
    <row r="57" spans="1:11" s="19" customFormat="1" ht="10.5" customHeight="1">
      <c r="A57" s="20">
        <v>52</v>
      </c>
      <c r="B57" s="52" t="s">
        <v>58</v>
      </c>
      <c r="C57" s="20">
        <v>2</v>
      </c>
      <c r="D57" s="24">
        <v>1</v>
      </c>
      <c r="E57" s="55">
        <f t="shared" si="0"/>
        <v>50</v>
      </c>
      <c r="F57" s="24">
        <v>1</v>
      </c>
      <c r="G57" s="55">
        <f t="shared" si="1"/>
        <v>50</v>
      </c>
      <c r="H57" s="26"/>
      <c r="I57" s="18"/>
      <c r="J57" s="26"/>
      <c r="K57" s="18"/>
    </row>
    <row r="58" spans="1:11" s="19" customFormat="1" ht="10.5" customHeight="1">
      <c r="A58" s="20">
        <v>53</v>
      </c>
      <c r="B58" s="52" t="s">
        <v>138</v>
      </c>
      <c r="C58" s="20">
        <v>38</v>
      </c>
      <c r="D58" s="24">
        <v>7</v>
      </c>
      <c r="E58" s="55">
        <f t="shared" si="0"/>
        <v>18.421052631578945</v>
      </c>
      <c r="F58" s="24">
        <v>31</v>
      </c>
      <c r="G58" s="55">
        <f t="shared" si="1"/>
        <v>81.57894736842105</v>
      </c>
      <c r="H58" s="26">
        <v>3</v>
      </c>
      <c r="I58" s="18">
        <f t="shared" si="2"/>
        <v>42.857142857142854</v>
      </c>
      <c r="J58" s="26">
        <v>9</v>
      </c>
      <c r="K58" s="18">
        <f t="shared" si="3"/>
        <v>29.03225806451613</v>
      </c>
    </row>
    <row r="59" spans="1:11" s="19" customFormat="1" ht="10.5" customHeight="1">
      <c r="A59" s="20"/>
      <c r="B59" s="52" t="s">
        <v>139</v>
      </c>
      <c r="C59" s="20">
        <v>82</v>
      </c>
      <c r="D59" s="24">
        <v>7</v>
      </c>
      <c r="E59" s="55">
        <f t="shared" si="0"/>
        <v>8.536585365853659</v>
      </c>
      <c r="F59" s="24">
        <v>75</v>
      </c>
      <c r="G59" s="55">
        <f t="shared" si="1"/>
        <v>91.46341463414635</v>
      </c>
      <c r="H59" s="26">
        <v>2</v>
      </c>
      <c r="I59" s="18">
        <f t="shared" si="2"/>
        <v>28.57142857142857</v>
      </c>
      <c r="J59" s="26">
        <v>12</v>
      </c>
      <c r="K59" s="18">
        <f t="shared" si="3"/>
        <v>16</v>
      </c>
    </row>
    <row r="60" spans="1:11" s="19" customFormat="1" ht="10.5" customHeight="1">
      <c r="A60" s="20">
        <v>54</v>
      </c>
      <c r="B60" s="52" t="s">
        <v>59</v>
      </c>
      <c r="C60" s="20">
        <v>49</v>
      </c>
      <c r="D60" s="24">
        <v>14</v>
      </c>
      <c r="E60" s="55">
        <f t="shared" si="0"/>
        <v>28.57142857142857</v>
      </c>
      <c r="F60" s="24">
        <v>35</v>
      </c>
      <c r="G60" s="55">
        <f t="shared" si="1"/>
        <v>71.42857142857143</v>
      </c>
      <c r="H60" s="26">
        <v>3</v>
      </c>
      <c r="I60" s="18">
        <f t="shared" si="2"/>
        <v>21.428571428571427</v>
      </c>
      <c r="J60" s="26">
        <v>15</v>
      </c>
      <c r="K60" s="18">
        <f t="shared" si="3"/>
        <v>42.857142857142854</v>
      </c>
    </row>
    <row r="61" spans="1:11" s="19" customFormat="1" ht="10.5" customHeight="1">
      <c r="A61" s="20">
        <v>55</v>
      </c>
      <c r="B61" s="52" t="s">
        <v>60</v>
      </c>
      <c r="C61" s="20">
        <v>53</v>
      </c>
      <c r="D61" s="24">
        <v>14</v>
      </c>
      <c r="E61" s="55">
        <f t="shared" si="0"/>
        <v>26.41509433962264</v>
      </c>
      <c r="F61" s="24">
        <v>42</v>
      </c>
      <c r="G61" s="55">
        <f t="shared" si="1"/>
        <v>79.24528301886792</v>
      </c>
      <c r="H61" s="26">
        <v>8</v>
      </c>
      <c r="I61" s="18">
        <f t="shared" si="2"/>
        <v>57.14285714285714</v>
      </c>
      <c r="J61" s="26">
        <v>8</v>
      </c>
      <c r="K61" s="18">
        <f t="shared" si="3"/>
        <v>19.047619047619047</v>
      </c>
    </row>
    <row r="62" spans="1:11" s="19" customFormat="1" ht="10.5" customHeight="1">
      <c r="A62" s="20">
        <v>56</v>
      </c>
      <c r="B62" s="52" t="s">
        <v>61</v>
      </c>
      <c r="C62" s="20">
        <v>59</v>
      </c>
      <c r="D62" s="24">
        <v>12</v>
      </c>
      <c r="E62" s="55">
        <f t="shared" si="0"/>
        <v>20.33898305084746</v>
      </c>
      <c r="F62" s="24">
        <v>47</v>
      </c>
      <c r="G62" s="55">
        <f t="shared" si="1"/>
        <v>79.66101694915254</v>
      </c>
      <c r="H62" s="26">
        <v>3</v>
      </c>
      <c r="I62" s="18">
        <f t="shared" si="2"/>
        <v>25</v>
      </c>
      <c r="J62" s="26">
        <v>10</v>
      </c>
      <c r="K62" s="18">
        <f t="shared" si="3"/>
        <v>21.27659574468085</v>
      </c>
    </row>
    <row r="63" spans="1:11" s="19" customFormat="1" ht="10.5" customHeight="1">
      <c r="A63" s="20">
        <v>57</v>
      </c>
      <c r="B63" s="52" t="s">
        <v>62</v>
      </c>
      <c r="C63" s="20">
        <v>49</v>
      </c>
      <c r="D63" s="24">
        <v>5</v>
      </c>
      <c r="E63" s="55">
        <f t="shared" si="0"/>
        <v>10.204081632653061</v>
      </c>
      <c r="F63" s="24">
        <v>44</v>
      </c>
      <c r="G63" s="55">
        <f t="shared" si="1"/>
        <v>89.79591836734694</v>
      </c>
      <c r="H63" s="26">
        <v>3</v>
      </c>
      <c r="I63" s="18">
        <f t="shared" si="2"/>
        <v>60</v>
      </c>
      <c r="J63" s="26">
        <v>7</v>
      </c>
      <c r="K63" s="18">
        <f t="shared" si="3"/>
        <v>15.909090909090908</v>
      </c>
    </row>
    <row r="64" spans="1:11" s="19" customFormat="1" ht="10.5" customHeight="1">
      <c r="A64" s="20">
        <v>58</v>
      </c>
      <c r="B64" s="52" t="s">
        <v>63</v>
      </c>
      <c r="C64" s="20">
        <v>45</v>
      </c>
      <c r="D64" s="24">
        <v>6</v>
      </c>
      <c r="E64" s="55">
        <f t="shared" si="0"/>
        <v>13.333333333333334</v>
      </c>
      <c r="F64" s="24">
        <v>39</v>
      </c>
      <c r="G64" s="55">
        <f t="shared" si="1"/>
        <v>86.66666666666667</v>
      </c>
      <c r="H64" s="26">
        <v>2</v>
      </c>
      <c r="I64" s="18">
        <f t="shared" si="2"/>
        <v>33.33333333333333</v>
      </c>
      <c r="J64" s="26">
        <v>11</v>
      </c>
      <c r="K64" s="18">
        <f t="shared" si="3"/>
        <v>28.205128205128204</v>
      </c>
    </row>
    <row r="65" spans="1:11" s="19" customFormat="1" ht="10.5" customHeight="1">
      <c r="A65" s="20">
        <v>59</v>
      </c>
      <c r="B65" s="52" t="s">
        <v>64</v>
      </c>
      <c r="C65" s="20">
        <v>49</v>
      </c>
      <c r="D65" s="24">
        <v>7</v>
      </c>
      <c r="E65" s="55">
        <f t="shared" si="0"/>
        <v>14.285714285714285</v>
      </c>
      <c r="F65" s="24">
        <v>42</v>
      </c>
      <c r="G65" s="55">
        <f t="shared" si="1"/>
        <v>85.71428571428571</v>
      </c>
      <c r="H65" s="26">
        <v>2</v>
      </c>
      <c r="I65" s="18">
        <f t="shared" si="2"/>
        <v>28.57142857142857</v>
      </c>
      <c r="J65" s="26">
        <v>6</v>
      </c>
      <c r="K65" s="18">
        <f t="shared" si="3"/>
        <v>14.285714285714285</v>
      </c>
    </row>
    <row r="66" spans="1:11" s="19" customFormat="1" ht="10.5" customHeight="1">
      <c r="A66" s="20">
        <v>60</v>
      </c>
      <c r="B66" s="52" t="s">
        <v>65</v>
      </c>
      <c r="C66" s="20">
        <v>58</v>
      </c>
      <c r="D66" s="24">
        <v>13</v>
      </c>
      <c r="E66" s="55">
        <f t="shared" si="0"/>
        <v>22.413793103448278</v>
      </c>
      <c r="F66" s="24">
        <v>45</v>
      </c>
      <c r="G66" s="55">
        <f t="shared" si="1"/>
        <v>77.58620689655173</v>
      </c>
      <c r="H66" s="26">
        <v>8</v>
      </c>
      <c r="I66" s="18">
        <f t="shared" si="2"/>
        <v>61.53846153846154</v>
      </c>
      <c r="J66" s="26">
        <v>6</v>
      </c>
      <c r="K66" s="18">
        <f t="shared" si="3"/>
        <v>13.333333333333334</v>
      </c>
    </row>
    <row r="67" spans="1:11" s="30" customFormat="1" ht="10.5" customHeight="1">
      <c r="A67" s="100" t="s">
        <v>125</v>
      </c>
      <c r="B67" s="100"/>
      <c r="C67" s="27">
        <f>SUM(C6:C66)</f>
        <v>1960</v>
      </c>
      <c r="D67" s="27">
        <f>SUM(D6:D66)</f>
        <v>281</v>
      </c>
      <c r="E67" s="28">
        <f>D67/C67*100</f>
        <v>14.33673469387755</v>
      </c>
      <c r="F67" s="27">
        <f>SUM(F6:F66)</f>
        <v>1642</v>
      </c>
      <c r="G67" s="28">
        <f>F67/C67*100</f>
        <v>83.77551020408164</v>
      </c>
      <c r="H67" s="27">
        <f>SUM(H6:H66)</f>
        <v>131</v>
      </c>
      <c r="I67" s="29">
        <f t="shared" si="2"/>
        <v>46.619217081850536</v>
      </c>
      <c r="J67" s="27">
        <f>SUM(J6:J66)</f>
        <v>477</v>
      </c>
      <c r="K67" s="29">
        <f t="shared" si="3"/>
        <v>29.04993909866017</v>
      </c>
    </row>
    <row r="68" spans="1:11" s="9" customFormat="1" ht="12.75">
      <c r="A68" s="7"/>
      <c r="B68" s="7"/>
      <c r="C68" s="7"/>
      <c r="D68" s="7"/>
      <c r="E68" s="8"/>
      <c r="F68" s="7"/>
      <c r="G68" s="8"/>
      <c r="H68" s="32"/>
      <c r="J68" s="32"/>
      <c r="K68" s="32"/>
    </row>
    <row r="69" spans="1:11" s="9" customFormat="1" ht="12.75">
      <c r="A69" s="7"/>
      <c r="B69" s="7"/>
      <c r="C69" s="7"/>
      <c r="D69" s="7"/>
      <c r="E69" s="8"/>
      <c r="F69" s="7"/>
      <c r="G69" s="8"/>
      <c r="H69" s="32"/>
      <c r="J69" s="32"/>
      <c r="K69" s="32"/>
    </row>
    <row r="70" spans="1:11" s="9" customFormat="1" ht="12.75">
      <c r="A70" s="7"/>
      <c r="B70" s="7"/>
      <c r="C70" s="7"/>
      <c r="D70" s="7"/>
      <c r="E70" s="8"/>
      <c r="F70" s="7"/>
      <c r="G70" s="8"/>
      <c r="H70" s="32"/>
      <c r="J70" s="32"/>
      <c r="K70" s="32"/>
    </row>
  </sheetData>
  <sheetProtection/>
  <autoFilter ref="A5:K67"/>
  <mergeCells count="10">
    <mergeCell ref="A67:B67"/>
    <mergeCell ref="A2:A4"/>
    <mergeCell ref="B2:B4"/>
    <mergeCell ref="C2:C4"/>
    <mergeCell ref="A1:K1"/>
    <mergeCell ref="D2:E3"/>
    <mergeCell ref="F2:G3"/>
    <mergeCell ref="H2:K2"/>
    <mergeCell ref="H3:I3"/>
    <mergeCell ref="J3:K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6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K18" sqref="K18"/>
    </sheetView>
  </sheetViews>
  <sheetFormatPr defaultColWidth="9.140625" defaultRowHeight="12.75"/>
  <cols>
    <col min="1" max="1" width="4.00390625" style="5" customWidth="1"/>
    <col min="2" max="2" width="17.28125" style="5" customWidth="1"/>
    <col min="3" max="3" width="10.8515625" style="5" customWidth="1"/>
    <col min="4" max="4" width="8.140625" style="16" customWidth="1"/>
    <col min="5" max="5" width="8.140625" style="5" customWidth="1"/>
    <col min="6" max="6" width="8.140625" style="16" customWidth="1"/>
    <col min="7" max="11" width="8.140625" style="5" customWidth="1"/>
    <col min="12" max="16384" width="9.140625" style="5" customWidth="1"/>
  </cols>
  <sheetData>
    <row r="1" spans="1:11" ht="42.75" customHeight="1">
      <c r="A1" s="105" t="s">
        <v>231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s="34" customFormat="1" ht="15.75" customHeight="1">
      <c r="A2" s="106" t="s">
        <v>67</v>
      </c>
      <c r="B2" s="96" t="s">
        <v>68</v>
      </c>
      <c r="C2" s="85" t="s">
        <v>228</v>
      </c>
      <c r="D2" s="86" t="s">
        <v>2</v>
      </c>
      <c r="E2" s="87"/>
      <c r="F2" s="86" t="s">
        <v>1</v>
      </c>
      <c r="G2" s="87"/>
      <c r="H2" s="85" t="s">
        <v>229</v>
      </c>
      <c r="I2" s="85"/>
      <c r="J2" s="85"/>
      <c r="K2" s="85"/>
    </row>
    <row r="3" spans="1:11" s="34" customFormat="1" ht="60" customHeight="1">
      <c r="A3" s="106"/>
      <c r="B3" s="97"/>
      <c r="C3" s="85"/>
      <c r="D3" s="88"/>
      <c r="E3" s="89"/>
      <c r="F3" s="88"/>
      <c r="G3" s="89"/>
      <c r="H3" s="85" t="s">
        <v>2</v>
      </c>
      <c r="I3" s="85"/>
      <c r="J3" s="90" t="s">
        <v>1</v>
      </c>
      <c r="K3" s="91"/>
    </row>
    <row r="4" spans="1:11" s="34" customFormat="1" ht="13.5" customHeight="1">
      <c r="A4" s="106"/>
      <c r="B4" s="98"/>
      <c r="C4" s="85"/>
      <c r="D4" s="1" t="s">
        <v>0</v>
      </c>
      <c r="E4" s="1" t="s">
        <v>3</v>
      </c>
      <c r="F4" s="1" t="s">
        <v>0</v>
      </c>
      <c r="G4" s="1" t="s">
        <v>3</v>
      </c>
      <c r="H4" s="1" t="s">
        <v>0</v>
      </c>
      <c r="I4" s="1" t="s">
        <v>3</v>
      </c>
      <c r="J4" s="1" t="s">
        <v>0</v>
      </c>
      <c r="K4" s="1" t="s">
        <v>3</v>
      </c>
    </row>
    <row r="5" spans="1:11" s="19" customFormat="1" ht="10.5" customHeight="1">
      <c r="A5" s="20">
        <v>1</v>
      </c>
      <c r="B5" s="52" t="s">
        <v>19</v>
      </c>
      <c r="C5" s="56">
        <v>16</v>
      </c>
      <c r="D5" s="56"/>
      <c r="E5" s="57"/>
      <c r="F5" s="56">
        <v>16</v>
      </c>
      <c r="G5" s="57">
        <f aca="true" t="shared" si="0" ref="G5:G59">F5/C5*100</f>
        <v>100</v>
      </c>
      <c r="H5" s="56"/>
      <c r="I5" s="57"/>
      <c r="J5" s="56">
        <v>6</v>
      </c>
      <c r="K5" s="57">
        <f aca="true" t="shared" si="1" ref="K5:K59">J5/F5*100</f>
        <v>37.5</v>
      </c>
    </row>
    <row r="6" spans="1:11" s="19" customFormat="1" ht="10.5" customHeight="1">
      <c r="A6" s="20">
        <v>2</v>
      </c>
      <c r="B6" s="52" t="s">
        <v>20</v>
      </c>
      <c r="C6" s="58">
        <v>34</v>
      </c>
      <c r="D6" s="58">
        <v>1</v>
      </c>
      <c r="E6" s="57">
        <f aca="true" t="shared" si="2" ref="E6:E65">D6/C6*100</f>
        <v>2.941176470588235</v>
      </c>
      <c r="F6" s="58">
        <v>24</v>
      </c>
      <c r="G6" s="57">
        <f t="shared" si="0"/>
        <v>70.58823529411765</v>
      </c>
      <c r="H6" s="58"/>
      <c r="I6" s="57"/>
      <c r="J6" s="58">
        <v>12</v>
      </c>
      <c r="K6" s="57">
        <f t="shared" si="1"/>
        <v>50</v>
      </c>
    </row>
    <row r="7" spans="1:11" s="19" customFormat="1" ht="10.5" customHeight="1">
      <c r="A7" s="20">
        <v>3</v>
      </c>
      <c r="B7" s="52" t="s">
        <v>21</v>
      </c>
      <c r="C7" s="58">
        <v>42</v>
      </c>
      <c r="D7" s="58">
        <v>10</v>
      </c>
      <c r="E7" s="57">
        <f t="shared" si="2"/>
        <v>23.809523809523807</v>
      </c>
      <c r="F7" s="58">
        <v>32</v>
      </c>
      <c r="G7" s="57">
        <f t="shared" si="0"/>
        <v>76.19047619047619</v>
      </c>
      <c r="H7" s="58">
        <v>2</v>
      </c>
      <c r="I7" s="57">
        <f aca="true" t="shared" si="3" ref="I7:I65">H7/D7*100</f>
        <v>20</v>
      </c>
      <c r="J7" s="58">
        <v>4</v>
      </c>
      <c r="K7" s="57">
        <f t="shared" si="1"/>
        <v>12.5</v>
      </c>
    </row>
    <row r="8" spans="1:11" s="19" customFormat="1" ht="10.5" customHeight="1">
      <c r="A8" s="20">
        <v>4</v>
      </c>
      <c r="B8" s="52" t="s">
        <v>22</v>
      </c>
      <c r="C8" s="58">
        <v>29</v>
      </c>
      <c r="D8" s="58">
        <v>5</v>
      </c>
      <c r="E8" s="57">
        <f t="shared" si="2"/>
        <v>17.24137931034483</v>
      </c>
      <c r="F8" s="58">
        <v>24</v>
      </c>
      <c r="G8" s="57">
        <f t="shared" si="0"/>
        <v>82.75862068965517</v>
      </c>
      <c r="H8" s="58">
        <v>2</v>
      </c>
      <c r="I8" s="57">
        <f t="shared" si="3"/>
        <v>40</v>
      </c>
      <c r="J8" s="58">
        <v>2</v>
      </c>
      <c r="K8" s="57">
        <f t="shared" si="1"/>
        <v>8.333333333333332</v>
      </c>
    </row>
    <row r="9" spans="1:11" s="19" customFormat="1" ht="10.5" customHeight="1">
      <c r="A9" s="20">
        <v>5</v>
      </c>
      <c r="B9" s="52" t="s">
        <v>23</v>
      </c>
      <c r="C9" s="60">
        <v>8</v>
      </c>
      <c r="D9" s="59"/>
      <c r="E9" s="57"/>
      <c r="F9" s="59">
        <v>8</v>
      </c>
      <c r="G9" s="57">
        <f t="shared" si="0"/>
        <v>100</v>
      </c>
      <c r="H9" s="58"/>
      <c r="I9" s="57"/>
      <c r="J9" s="58"/>
      <c r="K9" s="57"/>
    </row>
    <row r="10" spans="1:11" s="19" customFormat="1" ht="10.5" customHeight="1">
      <c r="A10" s="20">
        <v>6</v>
      </c>
      <c r="B10" s="52" t="s">
        <v>24</v>
      </c>
      <c r="C10" s="58">
        <v>3</v>
      </c>
      <c r="D10" s="58"/>
      <c r="E10" s="57"/>
      <c r="F10" s="59">
        <v>3</v>
      </c>
      <c r="G10" s="57">
        <f t="shared" si="0"/>
        <v>100</v>
      </c>
      <c r="H10" s="58"/>
      <c r="I10" s="57"/>
      <c r="J10" s="58"/>
      <c r="K10" s="57"/>
    </row>
    <row r="11" spans="1:11" s="19" customFormat="1" ht="10.5" customHeight="1">
      <c r="A11" s="20">
        <v>7</v>
      </c>
      <c r="B11" s="52" t="s">
        <v>25</v>
      </c>
      <c r="C11" s="58">
        <v>4</v>
      </c>
      <c r="D11" s="58">
        <v>2</v>
      </c>
      <c r="E11" s="57">
        <f t="shared" si="2"/>
        <v>50</v>
      </c>
      <c r="F11" s="58">
        <v>2</v>
      </c>
      <c r="G11" s="57">
        <f t="shared" si="0"/>
        <v>50</v>
      </c>
      <c r="H11" s="58">
        <v>2</v>
      </c>
      <c r="I11" s="57">
        <f t="shared" si="3"/>
        <v>100</v>
      </c>
      <c r="J11" s="58">
        <v>2</v>
      </c>
      <c r="K11" s="57">
        <f t="shared" si="1"/>
        <v>100</v>
      </c>
    </row>
    <row r="12" spans="1:11" s="19" customFormat="1" ht="10.5" customHeight="1">
      <c r="A12" s="20">
        <v>8</v>
      </c>
      <c r="B12" s="52" t="s">
        <v>26</v>
      </c>
      <c r="C12" s="58">
        <v>8</v>
      </c>
      <c r="D12" s="58">
        <v>1</v>
      </c>
      <c r="E12" s="57">
        <f t="shared" si="2"/>
        <v>12.5</v>
      </c>
      <c r="F12" s="58">
        <v>7</v>
      </c>
      <c r="G12" s="57">
        <f t="shared" si="0"/>
        <v>87.5</v>
      </c>
      <c r="H12" s="58"/>
      <c r="I12" s="57"/>
      <c r="J12" s="58"/>
      <c r="K12" s="57"/>
    </row>
    <row r="13" spans="1:11" s="19" customFormat="1" ht="10.5" customHeight="1">
      <c r="A13" s="20">
        <v>9</v>
      </c>
      <c r="B13" s="52" t="s">
        <v>27</v>
      </c>
      <c r="C13" s="58">
        <v>5</v>
      </c>
      <c r="D13" s="58">
        <v>1</v>
      </c>
      <c r="E13" s="57">
        <f t="shared" si="2"/>
        <v>20</v>
      </c>
      <c r="F13" s="58">
        <v>4</v>
      </c>
      <c r="G13" s="57">
        <f t="shared" si="0"/>
        <v>80</v>
      </c>
      <c r="H13" s="58">
        <v>1</v>
      </c>
      <c r="I13" s="57">
        <f t="shared" si="3"/>
        <v>100</v>
      </c>
      <c r="J13" s="58"/>
      <c r="K13" s="57"/>
    </row>
    <row r="14" spans="1:11" s="19" customFormat="1" ht="10.5" customHeight="1">
      <c r="A14" s="20">
        <v>10</v>
      </c>
      <c r="B14" s="52" t="s">
        <v>28</v>
      </c>
      <c r="C14" s="58">
        <v>9</v>
      </c>
      <c r="D14" s="58">
        <v>1</v>
      </c>
      <c r="E14" s="57">
        <f t="shared" si="2"/>
        <v>11.11111111111111</v>
      </c>
      <c r="F14" s="58">
        <v>8</v>
      </c>
      <c r="G14" s="57">
        <f t="shared" si="0"/>
        <v>88.88888888888889</v>
      </c>
      <c r="H14" s="58">
        <v>1</v>
      </c>
      <c r="I14" s="57">
        <f t="shared" si="3"/>
        <v>100</v>
      </c>
      <c r="J14" s="58">
        <v>4</v>
      </c>
      <c r="K14" s="57">
        <f t="shared" si="1"/>
        <v>50</v>
      </c>
    </row>
    <row r="15" spans="1:11" s="19" customFormat="1" ht="10.5" customHeight="1">
      <c r="A15" s="20">
        <v>11</v>
      </c>
      <c r="B15" s="52" t="s">
        <v>29</v>
      </c>
      <c r="C15" s="58">
        <v>9</v>
      </c>
      <c r="D15" s="59"/>
      <c r="E15" s="57"/>
      <c r="F15" s="59">
        <v>1</v>
      </c>
      <c r="G15" s="57">
        <f t="shared" si="0"/>
        <v>11.11111111111111</v>
      </c>
      <c r="H15" s="58"/>
      <c r="I15" s="57"/>
      <c r="J15" s="58"/>
      <c r="K15" s="57"/>
    </row>
    <row r="16" spans="1:11" s="19" customFormat="1" ht="10.5" customHeight="1">
      <c r="A16" s="20">
        <v>12</v>
      </c>
      <c r="B16" s="52" t="s">
        <v>30</v>
      </c>
      <c r="C16" s="58">
        <v>9</v>
      </c>
      <c r="D16" s="58"/>
      <c r="E16" s="57"/>
      <c r="F16" s="58">
        <v>5</v>
      </c>
      <c r="G16" s="57">
        <f t="shared" si="0"/>
        <v>55.55555555555556</v>
      </c>
      <c r="H16" s="58"/>
      <c r="I16" s="57"/>
      <c r="J16" s="58"/>
      <c r="K16" s="57"/>
    </row>
    <row r="17" spans="1:11" s="19" customFormat="1" ht="10.5" customHeight="1">
      <c r="A17" s="20">
        <v>13</v>
      </c>
      <c r="B17" s="52" t="s">
        <v>31</v>
      </c>
      <c r="C17" s="58">
        <v>23</v>
      </c>
      <c r="D17" s="59">
        <v>3</v>
      </c>
      <c r="E17" s="57">
        <f t="shared" si="2"/>
        <v>13.043478260869565</v>
      </c>
      <c r="F17" s="59">
        <v>20</v>
      </c>
      <c r="G17" s="57">
        <f t="shared" si="0"/>
        <v>86.95652173913044</v>
      </c>
      <c r="H17" s="58">
        <v>1</v>
      </c>
      <c r="I17" s="57">
        <f t="shared" si="3"/>
        <v>33.33333333333333</v>
      </c>
      <c r="J17" s="58">
        <v>2</v>
      </c>
      <c r="K17" s="57">
        <f t="shared" si="1"/>
        <v>10</v>
      </c>
    </row>
    <row r="18" spans="1:11" s="19" customFormat="1" ht="10.5" customHeight="1">
      <c r="A18" s="20">
        <v>14</v>
      </c>
      <c r="B18" s="52" t="s">
        <v>32</v>
      </c>
      <c r="C18" s="61">
        <v>4</v>
      </c>
      <c r="D18" s="68">
        <v>2</v>
      </c>
      <c r="E18" s="57">
        <f t="shared" si="2"/>
        <v>50</v>
      </c>
      <c r="F18" s="68">
        <v>2</v>
      </c>
      <c r="G18" s="57">
        <f t="shared" si="0"/>
        <v>50</v>
      </c>
      <c r="H18" s="61">
        <v>2</v>
      </c>
      <c r="I18" s="57">
        <f t="shared" si="3"/>
        <v>100</v>
      </c>
      <c r="J18" s="61"/>
      <c r="K18" s="57"/>
    </row>
    <row r="19" spans="1:11" s="19" customFormat="1" ht="10.5" customHeight="1">
      <c r="A19" s="20">
        <v>15</v>
      </c>
      <c r="B19" s="52" t="s">
        <v>33</v>
      </c>
      <c r="C19" s="58">
        <v>3</v>
      </c>
      <c r="D19" s="58"/>
      <c r="E19" s="57"/>
      <c r="F19" s="58">
        <v>3</v>
      </c>
      <c r="G19" s="57">
        <f t="shared" si="0"/>
        <v>100</v>
      </c>
      <c r="H19" s="58"/>
      <c r="I19" s="57"/>
      <c r="J19" s="58">
        <v>1</v>
      </c>
      <c r="K19" s="57">
        <f t="shared" si="1"/>
        <v>33.33333333333333</v>
      </c>
    </row>
    <row r="20" spans="1:11" s="19" customFormat="1" ht="10.5" customHeight="1">
      <c r="A20" s="20">
        <v>16</v>
      </c>
      <c r="B20" s="52" t="s">
        <v>34</v>
      </c>
      <c r="C20" s="58">
        <v>68</v>
      </c>
      <c r="D20" s="58">
        <v>23</v>
      </c>
      <c r="E20" s="57">
        <f t="shared" si="2"/>
        <v>33.82352941176471</v>
      </c>
      <c r="F20" s="58">
        <v>45</v>
      </c>
      <c r="G20" s="57">
        <f t="shared" si="0"/>
        <v>66.17647058823529</v>
      </c>
      <c r="H20" s="58">
        <v>9</v>
      </c>
      <c r="I20" s="57">
        <f t="shared" si="3"/>
        <v>39.130434782608695</v>
      </c>
      <c r="J20" s="58">
        <v>15</v>
      </c>
      <c r="K20" s="57">
        <f t="shared" si="1"/>
        <v>33.33333333333333</v>
      </c>
    </row>
    <row r="21" spans="1:11" s="19" customFormat="1" ht="10.5" customHeight="1">
      <c r="A21" s="20">
        <v>17</v>
      </c>
      <c r="B21" s="52" t="s">
        <v>35</v>
      </c>
      <c r="C21" s="58">
        <v>17</v>
      </c>
      <c r="D21" s="59">
        <v>4</v>
      </c>
      <c r="E21" s="57">
        <f t="shared" si="2"/>
        <v>23.52941176470588</v>
      </c>
      <c r="F21" s="59">
        <v>13</v>
      </c>
      <c r="G21" s="57">
        <f t="shared" si="0"/>
        <v>76.47058823529412</v>
      </c>
      <c r="H21" s="58">
        <v>1</v>
      </c>
      <c r="I21" s="57">
        <f t="shared" si="3"/>
        <v>25</v>
      </c>
      <c r="J21" s="58">
        <v>3</v>
      </c>
      <c r="K21" s="57">
        <f t="shared" si="1"/>
        <v>23.076923076923077</v>
      </c>
    </row>
    <row r="22" spans="1:11" s="19" customFormat="1" ht="10.5" customHeight="1">
      <c r="A22" s="20">
        <v>18</v>
      </c>
      <c r="B22" s="52" t="s">
        <v>36</v>
      </c>
      <c r="C22" s="58">
        <v>6</v>
      </c>
      <c r="D22" s="58">
        <v>2</v>
      </c>
      <c r="E22" s="57">
        <f t="shared" si="2"/>
        <v>33.33333333333333</v>
      </c>
      <c r="F22" s="58">
        <v>4</v>
      </c>
      <c r="G22" s="57">
        <f t="shared" si="0"/>
        <v>66.66666666666666</v>
      </c>
      <c r="H22" s="58">
        <v>2</v>
      </c>
      <c r="I22" s="57">
        <f t="shared" si="3"/>
        <v>100</v>
      </c>
      <c r="J22" s="58">
        <v>1</v>
      </c>
      <c r="K22" s="57">
        <f t="shared" si="1"/>
        <v>25</v>
      </c>
    </row>
    <row r="23" spans="1:11" s="19" customFormat="1" ht="10.5" customHeight="1">
      <c r="A23" s="20">
        <v>19</v>
      </c>
      <c r="B23" s="52" t="s">
        <v>37</v>
      </c>
      <c r="C23" s="58">
        <v>5</v>
      </c>
      <c r="D23" s="58">
        <v>1</v>
      </c>
      <c r="E23" s="57">
        <f t="shared" si="2"/>
        <v>20</v>
      </c>
      <c r="F23" s="58">
        <v>4</v>
      </c>
      <c r="G23" s="57">
        <f t="shared" si="0"/>
        <v>80</v>
      </c>
      <c r="H23" s="58"/>
      <c r="I23" s="57"/>
      <c r="J23" s="58"/>
      <c r="K23" s="57"/>
    </row>
    <row r="24" spans="1:11" s="19" customFormat="1" ht="10.5" customHeight="1">
      <c r="A24" s="20">
        <v>20</v>
      </c>
      <c r="B24" s="52" t="s">
        <v>38</v>
      </c>
      <c r="C24" s="58">
        <v>9</v>
      </c>
      <c r="D24" s="58">
        <v>3</v>
      </c>
      <c r="E24" s="57">
        <f t="shared" si="2"/>
        <v>33.33333333333333</v>
      </c>
      <c r="F24" s="58">
        <v>6</v>
      </c>
      <c r="G24" s="57">
        <f t="shared" si="0"/>
        <v>66.66666666666666</v>
      </c>
      <c r="H24" s="58">
        <v>3</v>
      </c>
      <c r="I24" s="57">
        <f t="shared" si="3"/>
        <v>100</v>
      </c>
      <c r="J24" s="58">
        <v>1</v>
      </c>
      <c r="K24" s="57">
        <f t="shared" si="1"/>
        <v>16.666666666666664</v>
      </c>
    </row>
    <row r="25" spans="1:11" s="19" customFormat="1" ht="10.5" customHeight="1">
      <c r="A25" s="20">
        <v>21</v>
      </c>
      <c r="B25" s="52" t="s">
        <v>39</v>
      </c>
      <c r="C25" s="58">
        <v>12</v>
      </c>
      <c r="D25" s="58"/>
      <c r="E25" s="57"/>
      <c r="F25" s="58">
        <v>12</v>
      </c>
      <c r="G25" s="57">
        <f t="shared" si="0"/>
        <v>100</v>
      </c>
      <c r="H25" s="58"/>
      <c r="I25" s="57"/>
      <c r="J25" s="58">
        <v>2</v>
      </c>
      <c r="K25" s="57">
        <f t="shared" si="1"/>
        <v>16.666666666666664</v>
      </c>
    </row>
    <row r="26" spans="1:11" s="19" customFormat="1" ht="10.5" customHeight="1">
      <c r="A26" s="20">
        <v>22</v>
      </c>
      <c r="B26" s="52" t="s">
        <v>40</v>
      </c>
      <c r="C26" s="58">
        <v>6</v>
      </c>
      <c r="D26" s="58">
        <v>1</v>
      </c>
      <c r="E26" s="57">
        <f t="shared" si="2"/>
        <v>16.666666666666664</v>
      </c>
      <c r="F26" s="58">
        <v>5</v>
      </c>
      <c r="G26" s="57">
        <f t="shared" si="0"/>
        <v>83.33333333333334</v>
      </c>
      <c r="H26" s="58">
        <v>1</v>
      </c>
      <c r="I26" s="57">
        <f t="shared" si="3"/>
        <v>100</v>
      </c>
      <c r="J26" s="58">
        <v>1</v>
      </c>
      <c r="K26" s="57"/>
    </row>
    <row r="27" spans="1:11" s="19" customFormat="1" ht="10.5" customHeight="1">
      <c r="A27" s="20">
        <v>23</v>
      </c>
      <c r="B27" s="52" t="s">
        <v>41</v>
      </c>
      <c r="C27" s="58">
        <v>57</v>
      </c>
      <c r="D27" s="58">
        <v>27</v>
      </c>
      <c r="E27" s="57">
        <f t="shared" si="2"/>
        <v>47.368421052631575</v>
      </c>
      <c r="F27" s="58">
        <v>30</v>
      </c>
      <c r="G27" s="57">
        <f t="shared" si="0"/>
        <v>52.63157894736842</v>
      </c>
      <c r="H27" s="58">
        <v>8</v>
      </c>
      <c r="I27" s="57">
        <f t="shared" si="3"/>
        <v>29.629629629629626</v>
      </c>
      <c r="J27" s="58">
        <v>8</v>
      </c>
      <c r="K27" s="57">
        <f t="shared" si="1"/>
        <v>26.666666666666668</v>
      </c>
    </row>
    <row r="28" spans="1:11" s="19" customFormat="1" ht="10.5" customHeight="1">
      <c r="A28" s="20">
        <v>24</v>
      </c>
      <c r="B28" s="62" t="s">
        <v>42</v>
      </c>
      <c r="C28" s="70">
        <v>10</v>
      </c>
      <c r="D28" s="70"/>
      <c r="E28" s="57"/>
      <c r="F28" s="70">
        <v>10</v>
      </c>
      <c r="G28" s="57">
        <f t="shared" si="0"/>
        <v>100</v>
      </c>
      <c r="H28" s="70"/>
      <c r="I28" s="57"/>
      <c r="J28" s="70">
        <v>3</v>
      </c>
      <c r="K28" s="69">
        <f t="shared" si="1"/>
        <v>30</v>
      </c>
    </row>
    <row r="29" spans="1:11" s="19" customFormat="1" ht="10.5" customHeight="1">
      <c r="A29" s="20">
        <v>25</v>
      </c>
      <c r="B29" s="62" t="s">
        <v>43</v>
      </c>
      <c r="C29" s="71">
        <v>39</v>
      </c>
      <c r="D29" s="71">
        <v>1</v>
      </c>
      <c r="E29" s="57">
        <f t="shared" si="2"/>
        <v>2.564102564102564</v>
      </c>
      <c r="F29" s="71">
        <v>38</v>
      </c>
      <c r="G29" s="57">
        <f t="shared" si="0"/>
        <v>97.43589743589743</v>
      </c>
      <c r="H29" s="71">
        <v>1</v>
      </c>
      <c r="I29" s="57">
        <f t="shared" si="3"/>
        <v>100</v>
      </c>
      <c r="J29" s="71"/>
      <c r="K29" s="69"/>
    </row>
    <row r="30" spans="1:11" s="19" customFormat="1" ht="10.5" customHeight="1">
      <c r="A30" s="20">
        <v>26</v>
      </c>
      <c r="B30" s="62" t="s">
        <v>44</v>
      </c>
      <c r="C30" s="70">
        <v>51</v>
      </c>
      <c r="D30" s="70">
        <v>16</v>
      </c>
      <c r="E30" s="57">
        <f t="shared" si="2"/>
        <v>31.372549019607842</v>
      </c>
      <c r="F30" s="70">
        <v>35</v>
      </c>
      <c r="G30" s="57">
        <f t="shared" si="0"/>
        <v>68.62745098039215</v>
      </c>
      <c r="H30" s="70">
        <v>11</v>
      </c>
      <c r="I30" s="57">
        <f t="shared" si="3"/>
        <v>68.75</v>
      </c>
      <c r="J30" s="70">
        <v>7</v>
      </c>
      <c r="K30" s="69">
        <f t="shared" si="1"/>
        <v>20</v>
      </c>
    </row>
    <row r="31" spans="1:11" s="19" customFormat="1" ht="10.5" customHeight="1">
      <c r="A31" s="20">
        <v>27</v>
      </c>
      <c r="B31" s="52" t="s">
        <v>45</v>
      </c>
      <c r="C31" s="58">
        <v>24</v>
      </c>
      <c r="D31" s="58">
        <v>2</v>
      </c>
      <c r="E31" s="57">
        <f t="shared" si="2"/>
        <v>8.333333333333332</v>
      </c>
      <c r="F31" s="58">
        <v>22</v>
      </c>
      <c r="G31" s="57">
        <f t="shared" si="0"/>
        <v>91.66666666666666</v>
      </c>
      <c r="H31" s="58">
        <v>2</v>
      </c>
      <c r="I31" s="57">
        <f t="shared" si="3"/>
        <v>100</v>
      </c>
      <c r="J31" s="58">
        <v>1</v>
      </c>
      <c r="K31" s="57">
        <f t="shared" si="1"/>
        <v>4.545454545454546</v>
      </c>
    </row>
    <row r="32" spans="1:11" s="19" customFormat="1" ht="10.5" customHeight="1">
      <c r="A32" s="20">
        <v>28</v>
      </c>
      <c r="B32" s="52" t="s">
        <v>46</v>
      </c>
      <c r="C32" s="58">
        <v>14</v>
      </c>
      <c r="D32" s="58"/>
      <c r="E32" s="57"/>
      <c r="F32" s="58">
        <v>14</v>
      </c>
      <c r="G32" s="57">
        <f t="shared" si="0"/>
        <v>100</v>
      </c>
      <c r="H32" s="58"/>
      <c r="I32" s="57"/>
      <c r="J32" s="58">
        <v>2</v>
      </c>
      <c r="K32" s="57">
        <f t="shared" si="1"/>
        <v>14.285714285714285</v>
      </c>
    </row>
    <row r="33" spans="1:11" s="19" customFormat="1" ht="10.5" customHeight="1">
      <c r="A33" s="20">
        <v>29</v>
      </c>
      <c r="B33" s="52" t="s">
        <v>47</v>
      </c>
      <c r="C33" s="58">
        <v>25</v>
      </c>
      <c r="D33" s="58">
        <v>6</v>
      </c>
      <c r="E33" s="57">
        <f t="shared" si="2"/>
        <v>24</v>
      </c>
      <c r="F33" s="58">
        <v>19</v>
      </c>
      <c r="G33" s="57">
        <f t="shared" si="0"/>
        <v>76</v>
      </c>
      <c r="H33" s="58">
        <v>5</v>
      </c>
      <c r="I33" s="57">
        <f t="shared" si="3"/>
        <v>83.33333333333334</v>
      </c>
      <c r="J33" s="58">
        <v>1</v>
      </c>
      <c r="K33" s="57">
        <f t="shared" si="1"/>
        <v>5.263157894736842</v>
      </c>
    </row>
    <row r="34" spans="1:11" s="19" customFormat="1" ht="10.5" customHeight="1">
      <c r="A34" s="20">
        <v>30</v>
      </c>
      <c r="B34" s="52" t="s">
        <v>48</v>
      </c>
      <c r="C34" s="58">
        <v>8</v>
      </c>
      <c r="D34" s="58">
        <v>4</v>
      </c>
      <c r="E34" s="57">
        <f t="shared" si="2"/>
        <v>50</v>
      </c>
      <c r="F34" s="58">
        <v>4</v>
      </c>
      <c r="G34" s="57">
        <f t="shared" si="0"/>
        <v>50</v>
      </c>
      <c r="H34" s="58"/>
      <c r="I34" s="57"/>
      <c r="J34" s="58">
        <v>1</v>
      </c>
      <c r="K34" s="57">
        <f t="shared" si="1"/>
        <v>25</v>
      </c>
    </row>
    <row r="35" spans="1:11" s="19" customFormat="1" ht="10.5" customHeight="1">
      <c r="A35" s="20">
        <v>31</v>
      </c>
      <c r="B35" s="52" t="s">
        <v>49</v>
      </c>
      <c r="C35" s="58">
        <v>10</v>
      </c>
      <c r="D35" s="58">
        <v>1</v>
      </c>
      <c r="E35" s="57">
        <f t="shared" si="2"/>
        <v>10</v>
      </c>
      <c r="F35" s="58">
        <v>9</v>
      </c>
      <c r="G35" s="57">
        <f t="shared" si="0"/>
        <v>90</v>
      </c>
      <c r="H35" s="58"/>
      <c r="I35" s="57"/>
      <c r="J35" s="58">
        <v>3</v>
      </c>
      <c r="K35" s="57">
        <f t="shared" si="1"/>
        <v>33.33333333333333</v>
      </c>
    </row>
    <row r="36" spans="1:11" s="19" customFormat="1" ht="10.5" customHeight="1">
      <c r="A36" s="20">
        <v>32</v>
      </c>
      <c r="B36" s="52" t="s">
        <v>50</v>
      </c>
      <c r="C36" s="58">
        <v>6</v>
      </c>
      <c r="D36" s="58">
        <v>1</v>
      </c>
      <c r="E36" s="57">
        <f t="shared" si="2"/>
        <v>16.666666666666664</v>
      </c>
      <c r="F36" s="58">
        <v>5</v>
      </c>
      <c r="G36" s="57">
        <f t="shared" si="0"/>
        <v>83.33333333333334</v>
      </c>
      <c r="H36" s="58">
        <v>1</v>
      </c>
      <c r="I36" s="57">
        <f t="shared" si="3"/>
        <v>100</v>
      </c>
      <c r="J36" s="58">
        <v>2</v>
      </c>
      <c r="K36" s="57">
        <f t="shared" si="1"/>
        <v>40</v>
      </c>
    </row>
    <row r="37" spans="1:11" s="19" customFormat="1" ht="10.5" customHeight="1">
      <c r="A37" s="20">
        <v>33</v>
      </c>
      <c r="B37" s="52" t="s">
        <v>51</v>
      </c>
      <c r="C37" s="58">
        <v>4</v>
      </c>
      <c r="D37" s="58">
        <v>1</v>
      </c>
      <c r="E37" s="57">
        <f t="shared" si="2"/>
        <v>25</v>
      </c>
      <c r="F37" s="58">
        <v>3</v>
      </c>
      <c r="G37" s="57">
        <f t="shared" si="0"/>
        <v>75</v>
      </c>
      <c r="H37" s="58">
        <v>1</v>
      </c>
      <c r="I37" s="57">
        <f t="shared" si="3"/>
        <v>100</v>
      </c>
      <c r="J37" s="58">
        <v>1</v>
      </c>
      <c r="K37" s="57">
        <f t="shared" si="1"/>
        <v>33.33333333333333</v>
      </c>
    </row>
    <row r="38" spans="1:11" s="19" customFormat="1" ht="10.5" customHeight="1">
      <c r="A38" s="20">
        <v>34</v>
      </c>
      <c r="B38" s="52" t="s">
        <v>52</v>
      </c>
      <c r="C38" s="58">
        <v>10</v>
      </c>
      <c r="D38" s="58">
        <v>3</v>
      </c>
      <c r="E38" s="57">
        <f t="shared" si="2"/>
        <v>30</v>
      </c>
      <c r="F38" s="58">
        <v>7</v>
      </c>
      <c r="G38" s="57">
        <f t="shared" si="0"/>
        <v>70</v>
      </c>
      <c r="H38" s="58">
        <v>3</v>
      </c>
      <c r="I38" s="57">
        <f t="shared" si="3"/>
        <v>100</v>
      </c>
      <c r="J38" s="58"/>
      <c r="K38" s="57"/>
    </row>
    <row r="39" spans="1:11" s="19" customFormat="1" ht="10.5" customHeight="1">
      <c r="A39" s="20">
        <v>35</v>
      </c>
      <c r="B39" s="52" t="s">
        <v>53</v>
      </c>
      <c r="C39" s="58">
        <v>27</v>
      </c>
      <c r="D39" s="58">
        <v>14</v>
      </c>
      <c r="E39" s="57">
        <f t="shared" si="2"/>
        <v>51.85185185185185</v>
      </c>
      <c r="F39" s="58">
        <v>13</v>
      </c>
      <c r="G39" s="57">
        <f t="shared" si="0"/>
        <v>48.148148148148145</v>
      </c>
      <c r="H39" s="58">
        <v>6</v>
      </c>
      <c r="I39" s="57">
        <f t="shared" si="3"/>
        <v>42.857142857142854</v>
      </c>
      <c r="J39" s="58">
        <v>3</v>
      </c>
      <c r="K39" s="57">
        <f t="shared" si="1"/>
        <v>23.076923076923077</v>
      </c>
    </row>
    <row r="40" spans="1:11" s="19" customFormat="1" ht="10.5" customHeight="1">
      <c r="A40" s="20">
        <v>36</v>
      </c>
      <c r="B40" s="52" t="s">
        <v>54</v>
      </c>
      <c r="C40" s="58">
        <v>4</v>
      </c>
      <c r="D40" s="59"/>
      <c r="E40" s="57"/>
      <c r="F40" s="59">
        <v>4</v>
      </c>
      <c r="G40" s="57">
        <f t="shared" si="0"/>
        <v>100</v>
      </c>
      <c r="H40" s="58"/>
      <c r="I40" s="57"/>
      <c r="J40" s="58">
        <v>4</v>
      </c>
      <c r="K40" s="57">
        <f t="shared" si="1"/>
        <v>100</v>
      </c>
    </row>
    <row r="41" spans="1:11" s="19" customFormat="1" ht="10.5" customHeight="1">
      <c r="A41" s="20">
        <v>37</v>
      </c>
      <c r="B41" s="52" t="s">
        <v>55</v>
      </c>
      <c r="C41" s="58">
        <v>15</v>
      </c>
      <c r="D41" s="58">
        <v>1</v>
      </c>
      <c r="E41" s="57">
        <f t="shared" si="2"/>
        <v>6.666666666666667</v>
      </c>
      <c r="F41" s="58">
        <v>14</v>
      </c>
      <c r="G41" s="57">
        <f t="shared" si="0"/>
        <v>93.33333333333333</v>
      </c>
      <c r="H41" s="58">
        <v>1</v>
      </c>
      <c r="I41" s="57">
        <f t="shared" si="3"/>
        <v>100</v>
      </c>
      <c r="J41" s="58">
        <v>3</v>
      </c>
      <c r="K41" s="57">
        <f t="shared" si="1"/>
        <v>21.428571428571427</v>
      </c>
    </row>
    <row r="42" spans="1:11" s="19" customFormat="1" ht="10.5" customHeight="1">
      <c r="A42" s="20">
        <v>38</v>
      </c>
      <c r="B42" s="52" t="s">
        <v>56</v>
      </c>
      <c r="C42" s="60">
        <v>59</v>
      </c>
      <c r="D42" s="58">
        <v>15</v>
      </c>
      <c r="E42" s="57">
        <f t="shared" si="2"/>
        <v>25.423728813559322</v>
      </c>
      <c r="F42" s="58">
        <v>44</v>
      </c>
      <c r="G42" s="57">
        <f t="shared" si="0"/>
        <v>74.57627118644068</v>
      </c>
      <c r="H42" s="58">
        <v>5</v>
      </c>
      <c r="I42" s="57">
        <f t="shared" si="3"/>
        <v>33.33333333333333</v>
      </c>
      <c r="J42" s="58">
        <v>12</v>
      </c>
      <c r="K42" s="57">
        <f t="shared" si="1"/>
        <v>27.27272727272727</v>
      </c>
    </row>
    <row r="43" spans="1:11" s="19" customFormat="1" ht="10.5" customHeight="1">
      <c r="A43" s="20">
        <v>39</v>
      </c>
      <c r="B43" s="52" t="s">
        <v>129</v>
      </c>
      <c r="C43" s="58">
        <v>65</v>
      </c>
      <c r="D43" s="58">
        <v>27</v>
      </c>
      <c r="E43" s="57">
        <f t="shared" si="2"/>
        <v>41.53846153846154</v>
      </c>
      <c r="F43" s="58">
        <v>38</v>
      </c>
      <c r="G43" s="57">
        <f t="shared" si="0"/>
        <v>58.46153846153847</v>
      </c>
      <c r="H43" s="58">
        <v>10</v>
      </c>
      <c r="I43" s="57">
        <f t="shared" si="3"/>
        <v>37.03703703703704</v>
      </c>
      <c r="J43" s="58">
        <v>12</v>
      </c>
      <c r="K43" s="57">
        <f t="shared" si="1"/>
        <v>31.57894736842105</v>
      </c>
    </row>
    <row r="44" spans="1:11" s="19" customFormat="1" ht="10.5" customHeight="1">
      <c r="A44" s="20">
        <v>40</v>
      </c>
      <c r="B44" s="52" t="s">
        <v>196</v>
      </c>
      <c r="C44" s="58">
        <v>18</v>
      </c>
      <c r="D44" s="58">
        <v>2</v>
      </c>
      <c r="E44" s="57">
        <f t="shared" si="2"/>
        <v>11.11111111111111</v>
      </c>
      <c r="F44" s="58">
        <v>16</v>
      </c>
      <c r="G44" s="57">
        <f t="shared" si="0"/>
        <v>88.88888888888889</v>
      </c>
      <c r="H44" s="58">
        <v>2</v>
      </c>
      <c r="I44" s="57">
        <f t="shared" si="3"/>
        <v>100</v>
      </c>
      <c r="J44" s="58">
        <v>2</v>
      </c>
      <c r="K44" s="57">
        <f t="shared" si="1"/>
        <v>12.5</v>
      </c>
    </row>
    <row r="45" spans="1:11" s="19" customFormat="1" ht="10.5" customHeight="1">
      <c r="A45" s="20">
        <v>41</v>
      </c>
      <c r="B45" s="52" t="s">
        <v>130</v>
      </c>
      <c r="C45" s="58">
        <v>47</v>
      </c>
      <c r="D45" s="58">
        <v>3</v>
      </c>
      <c r="E45" s="57">
        <f t="shared" si="2"/>
        <v>6.382978723404255</v>
      </c>
      <c r="F45" s="58">
        <v>44</v>
      </c>
      <c r="G45" s="57">
        <f t="shared" si="0"/>
        <v>93.61702127659575</v>
      </c>
      <c r="H45" s="58">
        <v>3</v>
      </c>
      <c r="I45" s="57">
        <f t="shared" si="3"/>
        <v>100</v>
      </c>
      <c r="J45" s="58">
        <v>20</v>
      </c>
      <c r="K45" s="57">
        <f t="shared" si="1"/>
        <v>45.45454545454545</v>
      </c>
    </row>
    <row r="46" spans="1:11" s="19" customFormat="1" ht="10.5" customHeight="1">
      <c r="A46" s="20">
        <v>42</v>
      </c>
      <c r="B46" s="52" t="s">
        <v>128</v>
      </c>
      <c r="C46" s="58">
        <v>85</v>
      </c>
      <c r="D46" s="58">
        <v>16</v>
      </c>
      <c r="E46" s="57">
        <f t="shared" si="2"/>
        <v>18.823529411764707</v>
      </c>
      <c r="F46" s="58">
        <v>69</v>
      </c>
      <c r="G46" s="57">
        <f t="shared" si="0"/>
        <v>81.17647058823529</v>
      </c>
      <c r="H46" s="58">
        <v>10</v>
      </c>
      <c r="I46" s="57">
        <f t="shared" si="3"/>
        <v>62.5</v>
      </c>
      <c r="J46" s="58">
        <v>19</v>
      </c>
      <c r="K46" s="57">
        <f t="shared" si="1"/>
        <v>27.536231884057973</v>
      </c>
    </row>
    <row r="47" spans="1:11" s="19" customFormat="1" ht="10.5" customHeight="1">
      <c r="A47" s="20">
        <v>43</v>
      </c>
      <c r="B47" s="21" t="s">
        <v>132</v>
      </c>
      <c r="C47" s="58">
        <v>34</v>
      </c>
      <c r="D47" s="58">
        <v>7</v>
      </c>
      <c r="E47" s="57">
        <f t="shared" si="2"/>
        <v>20.588235294117645</v>
      </c>
      <c r="F47" s="58">
        <v>27</v>
      </c>
      <c r="G47" s="57">
        <f t="shared" si="0"/>
        <v>79.41176470588235</v>
      </c>
      <c r="H47" s="58">
        <v>3</v>
      </c>
      <c r="I47" s="57">
        <f t="shared" si="3"/>
        <v>42.857142857142854</v>
      </c>
      <c r="J47" s="58">
        <v>6</v>
      </c>
      <c r="K47" s="57">
        <f t="shared" si="1"/>
        <v>22.22222222222222</v>
      </c>
    </row>
    <row r="48" spans="1:11" s="19" customFormat="1" ht="10.5" customHeight="1">
      <c r="A48" s="20">
        <v>44</v>
      </c>
      <c r="B48" s="21" t="s">
        <v>131</v>
      </c>
      <c r="C48" s="58">
        <v>17</v>
      </c>
      <c r="D48" s="58">
        <v>4</v>
      </c>
      <c r="E48" s="57">
        <f t="shared" si="2"/>
        <v>23.52941176470588</v>
      </c>
      <c r="F48" s="58">
        <v>13</v>
      </c>
      <c r="G48" s="57">
        <f t="shared" si="0"/>
        <v>76.47058823529412</v>
      </c>
      <c r="H48" s="58">
        <v>1</v>
      </c>
      <c r="I48" s="57">
        <f t="shared" si="3"/>
        <v>25</v>
      </c>
      <c r="J48" s="58">
        <v>2</v>
      </c>
      <c r="K48" s="57">
        <f t="shared" si="1"/>
        <v>15.384615384615385</v>
      </c>
    </row>
    <row r="49" spans="1:11" s="19" customFormat="1" ht="10.5" customHeight="1">
      <c r="A49" s="20">
        <v>45</v>
      </c>
      <c r="B49" s="52" t="s">
        <v>133</v>
      </c>
      <c r="C49" s="58">
        <v>9</v>
      </c>
      <c r="D49" s="58">
        <v>2</v>
      </c>
      <c r="E49" s="57">
        <f t="shared" si="2"/>
        <v>22.22222222222222</v>
      </c>
      <c r="F49" s="58">
        <v>7</v>
      </c>
      <c r="G49" s="57">
        <f t="shared" si="0"/>
        <v>77.77777777777779</v>
      </c>
      <c r="H49" s="58">
        <v>1</v>
      </c>
      <c r="I49" s="57">
        <f t="shared" si="3"/>
        <v>50</v>
      </c>
      <c r="J49" s="58">
        <v>1</v>
      </c>
      <c r="K49" s="57">
        <f t="shared" si="1"/>
        <v>14.285714285714285</v>
      </c>
    </row>
    <row r="50" spans="1:11" s="19" customFormat="1" ht="10.5" customHeight="1">
      <c r="A50" s="20">
        <v>46</v>
      </c>
      <c r="B50" s="52" t="s">
        <v>142</v>
      </c>
      <c r="C50" s="58">
        <v>9</v>
      </c>
      <c r="D50" s="58">
        <v>3</v>
      </c>
      <c r="E50" s="57">
        <f t="shared" si="2"/>
        <v>33.33333333333333</v>
      </c>
      <c r="F50" s="58">
        <v>6</v>
      </c>
      <c r="G50" s="57">
        <f t="shared" si="0"/>
        <v>66.66666666666666</v>
      </c>
      <c r="H50" s="58">
        <v>2</v>
      </c>
      <c r="I50" s="57">
        <f t="shared" si="3"/>
        <v>66.66666666666666</v>
      </c>
      <c r="J50" s="58"/>
      <c r="K50" s="57"/>
    </row>
    <row r="51" spans="1:11" s="19" customFormat="1" ht="10.5" customHeight="1">
      <c r="A51" s="20">
        <v>47</v>
      </c>
      <c r="B51" s="52" t="s">
        <v>57</v>
      </c>
      <c r="C51" s="58">
        <v>52</v>
      </c>
      <c r="D51" s="58">
        <v>6</v>
      </c>
      <c r="E51" s="57">
        <f t="shared" si="2"/>
        <v>11.538461538461538</v>
      </c>
      <c r="F51" s="58">
        <v>13</v>
      </c>
      <c r="G51" s="57">
        <f t="shared" si="0"/>
        <v>25</v>
      </c>
      <c r="H51" s="58">
        <v>2</v>
      </c>
      <c r="I51" s="57">
        <f t="shared" si="3"/>
        <v>33.33333333333333</v>
      </c>
      <c r="J51" s="58">
        <v>1</v>
      </c>
      <c r="K51" s="57">
        <f t="shared" si="1"/>
        <v>7.6923076923076925</v>
      </c>
    </row>
    <row r="52" spans="1:11" s="19" customFormat="1" ht="10.5" customHeight="1">
      <c r="A52" s="20">
        <v>48</v>
      </c>
      <c r="B52" s="52" t="s">
        <v>134</v>
      </c>
      <c r="C52" s="58">
        <v>19</v>
      </c>
      <c r="D52" s="58"/>
      <c r="E52" s="57"/>
      <c r="F52" s="58">
        <v>19</v>
      </c>
      <c r="G52" s="57">
        <f t="shared" si="0"/>
        <v>100</v>
      </c>
      <c r="H52" s="58"/>
      <c r="I52" s="57"/>
      <c r="J52" s="58"/>
      <c r="K52" s="57"/>
    </row>
    <row r="53" spans="1:11" s="19" customFormat="1" ht="10.5" customHeight="1">
      <c r="A53" s="20">
        <v>49</v>
      </c>
      <c r="B53" s="21" t="s">
        <v>121</v>
      </c>
      <c r="C53" s="58">
        <v>4</v>
      </c>
      <c r="D53" s="58">
        <v>4</v>
      </c>
      <c r="E53" s="57">
        <f t="shared" si="2"/>
        <v>100</v>
      </c>
      <c r="F53" s="58"/>
      <c r="G53" s="57"/>
      <c r="H53" s="58">
        <v>4</v>
      </c>
      <c r="I53" s="57">
        <f t="shared" si="3"/>
        <v>100</v>
      </c>
      <c r="J53" s="58"/>
      <c r="K53" s="57"/>
    </row>
    <row r="54" spans="1:11" s="19" customFormat="1" ht="10.5" customHeight="1">
      <c r="A54" s="20">
        <v>50</v>
      </c>
      <c r="B54" s="21" t="s">
        <v>122</v>
      </c>
      <c r="C54" s="58">
        <v>10</v>
      </c>
      <c r="D54" s="58">
        <v>1</v>
      </c>
      <c r="E54" s="57">
        <f t="shared" si="2"/>
        <v>10</v>
      </c>
      <c r="F54" s="58">
        <v>9</v>
      </c>
      <c r="G54" s="57">
        <f t="shared" si="0"/>
        <v>90</v>
      </c>
      <c r="H54" s="58">
        <v>1</v>
      </c>
      <c r="I54" s="57">
        <f t="shared" si="3"/>
        <v>100</v>
      </c>
      <c r="J54" s="58">
        <v>3</v>
      </c>
      <c r="K54" s="57">
        <f t="shared" si="1"/>
        <v>33.33333333333333</v>
      </c>
    </row>
    <row r="55" spans="1:11" s="19" customFormat="1" ht="10.5" customHeight="1">
      <c r="A55" s="20">
        <v>51</v>
      </c>
      <c r="B55" s="52" t="s">
        <v>135</v>
      </c>
      <c r="C55" s="58">
        <v>25</v>
      </c>
      <c r="D55" s="58">
        <v>5</v>
      </c>
      <c r="E55" s="57">
        <f t="shared" si="2"/>
        <v>20</v>
      </c>
      <c r="F55" s="58">
        <v>20</v>
      </c>
      <c r="G55" s="57">
        <f t="shared" si="0"/>
        <v>80</v>
      </c>
      <c r="H55" s="58">
        <v>5</v>
      </c>
      <c r="I55" s="57">
        <f t="shared" si="3"/>
        <v>100</v>
      </c>
      <c r="J55" s="58">
        <v>6</v>
      </c>
      <c r="K55" s="57">
        <f t="shared" si="1"/>
        <v>30</v>
      </c>
    </row>
    <row r="56" spans="1:11" s="19" customFormat="1" ht="10.5" customHeight="1">
      <c r="A56" s="20">
        <v>52</v>
      </c>
      <c r="B56" s="52" t="s">
        <v>58</v>
      </c>
      <c r="C56" s="60">
        <v>3</v>
      </c>
      <c r="D56" s="58">
        <v>1</v>
      </c>
      <c r="E56" s="57">
        <f t="shared" si="2"/>
        <v>33.33333333333333</v>
      </c>
      <c r="F56" s="58"/>
      <c r="G56" s="57"/>
      <c r="H56" s="58">
        <v>1</v>
      </c>
      <c r="I56" s="57">
        <f t="shared" si="3"/>
        <v>100</v>
      </c>
      <c r="J56" s="58"/>
      <c r="K56" s="57"/>
    </row>
    <row r="57" spans="1:11" s="19" customFormat="1" ht="10.5" customHeight="1">
      <c r="A57" s="20">
        <v>53</v>
      </c>
      <c r="B57" s="52" t="s">
        <v>138</v>
      </c>
      <c r="C57" s="58">
        <v>135</v>
      </c>
      <c r="D57" s="58">
        <v>93</v>
      </c>
      <c r="E57" s="57">
        <f t="shared" si="2"/>
        <v>68.88888888888889</v>
      </c>
      <c r="F57" s="58"/>
      <c r="G57" s="57"/>
      <c r="H57" s="58">
        <v>20</v>
      </c>
      <c r="I57" s="57">
        <f t="shared" si="3"/>
        <v>21.50537634408602</v>
      </c>
      <c r="J57" s="58"/>
      <c r="K57" s="57"/>
    </row>
    <row r="58" spans="1:11" s="19" customFormat="1" ht="10.5" customHeight="1">
      <c r="A58" s="20"/>
      <c r="B58" s="52" t="s">
        <v>139</v>
      </c>
      <c r="C58" s="58">
        <v>45</v>
      </c>
      <c r="D58" s="58">
        <v>32</v>
      </c>
      <c r="E58" s="57">
        <f t="shared" si="2"/>
        <v>71.11111111111111</v>
      </c>
      <c r="F58" s="58"/>
      <c r="G58" s="57"/>
      <c r="H58" s="58">
        <v>6</v>
      </c>
      <c r="I58" s="57">
        <f t="shared" si="3"/>
        <v>18.75</v>
      </c>
      <c r="J58" s="58"/>
      <c r="K58" s="57"/>
    </row>
    <row r="59" spans="1:11" s="19" customFormat="1" ht="10.5" customHeight="1">
      <c r="A59" s="20">
        <v>54</v>
      </c>
      <c r="B59" s="52" t="s">
        <v>59</v>
      </c>
      <c r="C59" s="58">
        <v>82</v>
      </c>
      <c r="D59" s="58">
        <v>22</v>
      </c>
      <c r="E59" s="57">
        <f t="shared" si="2"/>
        <v>26.82926829268293</v>
      </c>
      <c r="F59" s="58">
        <v>60</v>
      </c>
      <c r="G59" s="57">
        <f t="shared" si="0"/>
        <v>73.17073170731707</v>
      </c>
      <c r="H59" s="58">
        <v>7</v>
      </c>
      <c r="I59" s="57">
        <f t="shared" si="3"/>
        <v>31.818181818181817</v>
      </c>
      <c r="J59" s="58">
        <v>4</v>
      </c>
      <c r="K59" s="57">
        <f t="shared" si="1"/>
        <v>6.666666666666667</v>
      </c>
    </row>
    <row r="60" spans="1:11" s="19" customFormat="1" ht="10.5" customHeight="1">
      <c r="A60" s="20">
        <v>55</v>
      </c>
      <c r="B60" s="52" t="s">
        <v>60</v>
      </c>
      <c r="C60" s="58">
        <v>87</v>
      </c>
      <c r="D60" s="58">
        <v>9</v>
      </c>
      <c r="E60" s="57">
        <f t="shared" si="2"/>
        <v>10.344827586206897</v>
      </c>
      <c r="F60" s="58"/>
      <c r="G60" s="57"/>
      <c r="H60" s="58">
        <v>4</v>
      </c>
      <c r="I60" s="57">
        <f t="shared" si="3"/>
        <v>44.44444444444444</v>
      </c>
      <c r="J60" s="58"/>
      <c r="K60" s="57"/>
    </row>
    <row r="61" spans="1:11" s="19" customFormat="1" ht="10.5" customHeight="1">
      <c r="A61" s="20">
        <v>56</v>
      </c>
      <c r="B61" s="52" t="s">
        <v>61</v>
      </c>
      <c r="C61" s="58">
        <v>84</v>
      </c>
      <c r="D61" s="58">
        <v>39</v>
      </c>
      <c r="E61" s="57">
        <f t="shared" si="2"/>
        <v>46.42857142857143</v>
      </c>
      <c r="F61" s="58"/>
      <c r="G61" s="57"/>
      <c r="H61" s="58">
        <v>1</v>
      </c>
      <c r="I61" s="57">
        <f t="shared" si="3"/>
        <v>2.564102564102564</v>
      </c>
      <c r="J61" s="58"/>
      <c r="K61" s="57"/>
    </row>
    <row r="62" spans="1:11" s="19" customFormat="1" ht="10.5" customHeight="1">
      <c r="A62" s="20">
        <v>57</v>
      </c>
      <c r="B62" s="52" t="s">
        <v>62</v>
      </c>
      <c r="C62" s="58">
        <v>71</v>
      </c>
      <c r="D62" s="58">
        <v>41</v>
      </c>
      <c r="E62" s="57">
        <f t="shared" si="2"/>
        <v>57.74647887323944</v>
      </c>
      <c r="F62" s="58"/>
      <c r="G62" s="57"/>
      <c r="H62" s="58">
        <v>1</v>
      </c>
      <c r="I62" s="57">
        <f t="shared" si="3"/>
        <v>2.4390243902439024</v>
      </c>
      <c r="J62" s="58"/>
      <c r="K62" s="57"/>
    </row>
    <row r="63" spans="1:11" s="19" customFormat="1" ht="10.5" customHeight="1">
      <c r="A63" s="20">
        <v>58</v>
      </c>
      <c r="B63" s="52" t="s">
        <v>63</v>
      </c>
      <c r="C63" s="58">
        <v>89</v>
      </c>
      <c r="D63" s="58">
        <v>35</v>
      </c>
      <c r="E63" s="57">
        <f t="shared" si="2"/>
        <v>39.325842696629216</v>
      </c>
      <c r="F63" s="58"/>
      <c r="G63" s="57"/>
      <c r="H63" s="58">
        <v>10</v>
      </c>
      <c r="I63" s="57">
        <f t="shared" si="3"/>
        <v>28.57142857142857</v>
      </c>
      <c r="J63" s="58"/>
      <c r="K63" s="57"/>
    </row>
    <row r="64" spans="1:11" s="19" customFormat="1" ht="10.5" customHeight="1">
      <c r="A64" s="20">
        <v>59</v>
      </c>
      <c r="B64" s="52" t="s">
        <v>64</v>
      </c>
      <c r="C64" s="58">
        <v>86</v>
      </c>
      <c r="D64" s="58">
        <v>1</v>
      </c>
      <c r="E64" s="57">
        <f t="shared" si="2"/>
        <v>1.1627906976744187</v>
      </c>
      <c r="F64" s="58"/>
      <c r="G64" s="57"/>
      <c r="H64" s="58">
        <v>1</v>
      </c>
      <c r="I64" s="57">
        <f t="shared" si="3"/>
        <v>100</v>
      </c>
      <c r="J64" s="58"/>
      <c r="K64" s="57"/>
    </row>
    <row r="65" spans="1:11" s="19" customFormat="1" ht="10.5" customHeight="1">
      <c r="A65" s="20">
        <v>60</v>
      </c>
      <c r="B65" s="52" t="s">
        <v>65</v>
      </c>
      <c r="C65" s="58">
        <v>86</v>
      </c>
      <c r="D65" s="58">
        <v>25</v>
      </c>
      <c r="E65" s="57">
        <f t="shared" si="2"/>
        <v>29.069767441860467</v>
      </c>
      <c r="F65" s="58"/>
      <c r="G65" s="57"/>
      <c r="H65" s="58">
        <v>6</v>
      </c>
      <c r="I65" s="57">
        <f t="shared" si="3"/>
        <v>24</v>
      </c>
      <c r="J65" s="58"/>
      <c r="K65" s="57"/>
    </row>
    <row r="66" spans="1:11" s="51" customFormat="1" ht="10.5" customHeight="1">
      <c r="A66" s="100" t="s">
        <v>66</v>
      </c>
      <c r="B66" s="100"/>
      <c r="C66" s="27">
        <f>SUM(C5:C65)</f>
        <v>1854</v>
      </c>
      <c r="D66" s="53">
        <f>SUM(D5:D65)</f>
        <v>530</v>
      </c>
      <c r="E66" s="28">
        <f>D66/C66*100</f>
        <v>28.58683926645092</v>
      </c>
      <c r="F66" s="53">
        <f>SUM(F5:F65)</f>
        <v>860</v>
      </c>
      <c r="G66" s="28">
        <f>F66/C66*100</f>
        <v>46.38619201725998</v>
      </c>
      <c r="H66" s="27">
        <f>SUM(H5:H65)</f>
        <v>172</v>
      </c>
      <c r="I66" s="28">
        <f>H66/D66*100</f>
        <v>32.45283018867924</v>
      </c>
      <c r="J66" s="27">
        <f>SUM(J5:J65)</f>
        <v>183</v>
      </c>
      <c r="K66" s="28">
        <f>J66/F66*100</f>
        <v>21.27906976744186</v>
      </c>
    </row>
  </sheetData>
  <sheetProtection/>
  <autoFilter ref="D4:K4"/>
  <mergeCells count="10">
    <mergeCell ref="A66:B66"/>
    <mergeCell ref="A1:K1"/>
    <mergeCell ref="A2:A4"/>
    <mergeCell ref="B2:B4"/>
    <mergeCell ref="C2:C4"/>
    <mergeCell ref="H2:K2"/>
    <mergeCell ref="D2:E3"/>
    <mergeCell ref="F2:G3"/>
    <mergeCell ref="H3:I3"/>
    <mergeCell ref="J3:K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C71" sqref="C71"/>
    </sheetView>
  </sheetViews>
  <sheetFormatPr defaultColWidth="9.140625" defaultRowHeight="12.75"/>
  <cols>
    <col min="1" max="1" width="4.00390625" style="5" customWidth="1"/>
    <col min="2" max="2" width="17.28125" style="5" customWidth="1"/>
    <col min="3" max="3" width="10.8515625" style="5" customWidth="1"/>
    <col min="4" max="4" width="8.140625" style="16" customWidth="1"/>
    <col min="5" max="5" width="8.140625" style="5" customWidth="1"/>
    <col min="6" max="6" width="8.140625" style="16" customWidth="1"/>
    <col min="7" max="11" width="8.140625" style="5" customWidth="1"/>
    <col min="12" max="16384" width="9.140625" style="5" customWidth="1"/>
  </cols>
  <sheetData>
    <row r="1" spans="1:11" ht="42.75" customHeight="1">
      <c r="A1" s="105" t="s">
        <v>232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s="34" customFormat="1" ht="15.75" customHeight="1">
      <c r="A2" s="106" t="s">
        <v>67</v>
      </c>
      <c r="B2" s="96" t="s">
        <v>68</v>
      </c>
      <c r="C2" s="85" t="s">
        <v>228</v>
      </c>
      <c r="D2" s="86" t="s">
        <v>2</v>
      </c>
      <c r="E2" s="87"/>
      <c r="F2" s="86" t="s">
        <v>1</v>
      </c>
      <c r="G2" s="87"/>
      <c r="H2" s="85" t="s">
        <v>229</v>
      </c>
      <c r="I2" s="85"/>
      <c r="J2" s="85"/>
      <c r="K2" s="85"/>
    </row>
    <row r="3" spans="1:11" s="34" customFormat="1" ht="60" customHeight="1">
      <c r="A3" s="106"/>
      <c r="B3" s="97"/>
      <c r="C3" s="85"/>
      <c r="D3" s="88"/>
      <c r="E3" s="89"/>
      <c r="F3" s="88"/>
      <c r="G3" s="89"/>
      <c r="H3" s="85" t="s">
        <v>2</v>
      </c>
      <c r="I3" s="85"/>
      <c r="J3" s="90" t="s">
        <v>1</v>
      </c>
      <c r="K3" s="91"/>
    </row>
    <row r="4" spans="1:11" s="34" customFormat="1" ht="13.5" customHeight="1">
      <c r="A4" s="106"/>
      <c r="B4" s="98"/>
      <c r="C4" s="85"/>
      <c r="D4" s="1" t="s">
        <v>0</v>
      </c>
      <c r="E4" s="1" t="s">
        <v>3</v>
      </c>
      <c r="F4" s="1" t="s">
        <v>0</v>
      </c>
      <c r="G4" s="1" t="s">
        <v>3</v>
      </c>
      <c r="H4" s="1" t="s">
        <v>0</v>
      </c>
      <c r="I4" s="1" t="s">
        <v>3</v>
      </c>
      <c r="J4" s="1" t="s">
        <v>0</v>
      </c>
      <c r="K4" s="1" t="s">
        <v>3</v>
      </c>
    </row>
    <row r="5" spans="1:11" s="19" customFormat="1" ht="10.5" customHeight="1">
      <c r="A5" s="20">
        <v>1</v>
      </c>
      <c r="B5" s="52" t="s">
        <v>19</v>
      </c>
      <c r="C5" s="56">
        <v>1</v>
      </c>
      <c r="D5" s="56"/>
      <c r="E5" s="57"/>
      <c r="F5" s="56">
        <v>1</v>
      </c>
      <c r="G5" s="57">
        <f>F5/C5*100</f>
        <v>100</v>
      </c>
      <c r="H5" s="56"/>
      <c r="I5" s="57"/>
      <c r="J5" s="56"/>
      <c r="K5" s="57"/>
    </row>
    <row r="6" spans="1:11" s="19" customFormat="1" ht="10.5" customHeight="1">
      <c r="A6" s="20">
        <v>2</v>
      </c>
      <c r="B6" s="52" t="s">
        <v>20</v>
      </c>
      <c r="C6" s="58">
        <v>2</v>
      </c>
      <c r="D6" s="58"/>
      <c r="E6" s="57"/>
      <c r="F6" s="58">
        <v>2</v>
      </c>
      <c r="G6" s="57">
        <f>F6/C6*100</f>
        <v>100</v>
      </c>
      <c r="H6" s="58"/>
      <c r="I6" s="57"/>
      <c r="J6" s="58"/>
      <c r="K6" s="57"/>
    </row>
    <row r="7" spans="1:11" s="19" customFormat="1" ht="10.5" customHeight="1">
      <c r="A7" s="20">
        <v>3</v>
      </c>
      <c r="B7" s="52" t="s">
        <v>21</v>
      </c>
      <c r="C7" s="58">
        <v>1</v>
      </c>
      <c r="D7" s="58"/>
      <c r="E7" s="57"/>
      <c r="F7" s="58"/>
      <c r="G7" s="57"/>
      <c r="H7" s="58"/>
      <c r="I7" s="57"/>
      <c r="J7" s="58"/>
      <c r="K7" s="57"/>
    </row>
    <row r="8" spans="1:11" s="19" customFormat="1" ht="10.5" customHeight="1">
      <c r="A8" s="20">
        <v>4</v>
      </c>
      <c r="B8" s="52" t="s">
        <v>22</v>
      </c>
      <c r="C8" s="58">
        <v>0</v>
      </c>
      <c r="D8" s="58"/>
      <c r="E8" s="57"/>
      <c r="F8" s="58"/>
      <c r="G8" s="57"/>
      <c r="H8" s="58"/>
      <c r="I8" s="57"/>
      <c r="J8" s="58"/>
      <c r="K8" s="57"/>
    </row>
    <row r="9" spans="1:11" s="19" customFormat="1" ht="10.5" customHeight="1">
      <c r="A9" s="20">
        <v>5</v>
      </c>
      <c r="B9" s="52" t="s">
        <v>23</v>
      </c>
      <c r="C9" s="60">
        <v>3</v>
      </c>
      <c r="D9" s="59"/>
      <c r="E9" s="57"/>
      <c r="F9" s="59"/>
      <c r="G9" s="57"/>
      <c r="H9" s="58"/>
      <c r="I9" s="57"/>
      <c r="J9" s="58"/>
      <c r="K9" s="57"/>
    </row>
    <row r="10" spans="1:11" s="19" customFormat="1" ht="10.5" customHeight="1">
      <c r="A10" s="20">
        <v>6</v>
      </c>
      <c r="B10" s="52" t="s">
        <v>24</v>
      </c>
      <c r="C10" s="58">
        <v>5</v>
      </c>
      <c r="D10" s="58"/>
      <c r="E10" s="57"/>
      <c r="F10" s="59">
        <v>5</v>
      </c>
      <c r="G10" s="57">
        <f>F10/C10*100</f>
        <v>100</v>
      </c>
      <c r="H10" s="58"/>
      <c r="I10" s="57"/>
      <c r="J10" s="58"/>
      <c r="K10" s="57"/>
    </row>
    <row r="11" spans="1:11" s="19" customFormat="1" ht="10.5" customHeight="1">
      <c r="A11" s="20">
        <v>7</v>
      </c>
      <c r="B11" s="52" t="s">
        <v>25</v>
      </c>
      <c r="C11" s="58">
        <v>1</v>
      </c>
      <c r="D11" s="58"/>
      <c r="E11" s="57"/>
      <c r="F11" s="58">
        <v>1</v>
      </c>
      <c r="G11" s="57">
        <f>F11/C11*100</f>
        <v>100</v>
      </c>
      <c r="H11" s="58"/>
      <c r="I11" s="57"/>
      <c r="J11" s="58"/>
      <c r="K11" s="57"/>
    </row>
    <row r="12" spans="1:11" s="19" customFormat="1" ht="10.5" customHeight="1">
      <c r="A12" s="20">
        <v>8</v>
      </c>
      <c r="B12" s="52" t="s">
        <v>26</v>
      </c>
      <c r="C12" s="58">
        <v>1</v>
      </c>
      <c r="D12" s="58"/>
      <c r="E12" s="57"/>
      <c r="F12" s="58">
        <v>1</v>
      </c>
      <c r="G12" s="57">
        <f>F12/C12*100</f>
        <v>100</v>
      </c>
      <c r="H12" s="58"/>
      <c r="I12" s="57"/>
      <c r="J12" s="58"/>
      <c r="K12" s="57"/>
    </row>
    <row r="13" spans="1:11" s="19" customFormat="1" ht="10.5" customHeight="1">
      <c r="A13" s="20">
        <v>9</v>
      </c>
      <c r="B13" s="52" t="s">
        <v>27</v>
      </c>
      <c r="C13" s="58">
        <v>0</v>
      </c>
      <c r="D13" s="58"/>
      <c r="E13" s="57"/>
      <c r="F13" s="58"/>
      <c r="G13" s="57"/>
      <c r="H13" s="58"/>
      <c r="I13" s="57"/>
      <c r="J13" s="58"/>
      <c r="K13" s="57"/>
    </row>
    <row r="14" spans="1:11" s="19" customFormat="1" ht="10.5" customHeight="1">
      <c r="A14" s="20">
        <v>10</v>
      </c>
      <c r="B14" s="52" t="s">
        <v>28</v>
      </c>
      <c r="C14" s="58">
        <v>0</v>
      </c>
      <c r="D14" s="58"/>
      <c r="E14" s="57"/>
      <c r="F14" s="58"/>
      <c r="G14" s="57"/>
      <c r="H14" s="58"/>
      <c r="I14" s="57"/>
      <c r="J14" s="58"/>
      <c r="K14" s="57"/>
    </row>
    <row r="15" spans="1:11" s="19" customFormat="1" ht="10.5" customHeight="1">
      <c r="A15" s="20">
        <v>11</v>
      </c>
      <c r="B15" s="52" t="s">
        <v>29</v>
      </c>
      <c r="C15" s="58">
        <v>0</v>
      </c>
      <c r="D15" s="59"/>
      <c r="E15" s="57"/>
      <c r="F15" s="59"/>
      <c r="G15" s="57"/>
      <c r="H15" s="58"/>
      <c r="I15" s="57"/>
      <c r="J15" s="58"/>
      <c r="K15" s="57"/>
    </row>
    <row r="16" spans="1:11" s="19" customFormat="1" ht="10.5" customHeight="1">
      <c r="A16" s="20">
        <v>12</v>
      </c>
      <c r="B16" s="52" t="s">
        <v>30</v>
      </c>
      <c r="C16" s="58">
        <v>1</v>
      </c>
      <c r="D16" s="58"/>
      <c r="E16" s="57"/>
      <c r="F16" s="58"/>
      <c r="G16" s="57"/>
      <c r="H16" s="58"/>
      <c r="I16" s="57"/>
      <c r="J16" s="58"/>
      <c r="K16" s="57"/>
    </row>
    <row r="17" spans="1:11" s="19" customFormat="1" ht="10.5" customHeight="1">
      <c r="A17" s="20">
        <v>13</v>
      </c>
      <c r="B17" s="52" t="s">
        <v>31</v>
      </c>
      <c r="C17" s="58">
        <v>2</v>
      </c>
      <c r="D17" s="59">
        <v>1</v>
      </c>
      <c r="E17" s="57">
        <f>D17/C17*100</f>
        <v>50</v>
      </c>
      <c r="F17" s="59">
        <v>1</v>
      </c>
      <c r="G17" s="57">
        <f>F17/C17*100</f>
        <v>50</v>
      </c>
      <c r="H17" s="58"/>
      <c r="I17" s="57"/>
      <c r="J17" s="58"/>
      <c r="K17" s="57"/>
    </row>
    <row r="18" spans="1:11" s="19" customFormat="1" ht="10.5" customHeight="1">
      <c r="A18" s="20">
        <v>14</v>
      </c>
      <c r="B18" s="52" t="s">
        <v>32</v>
      </c>
      <c r="C18" s="61">
        <v>3</v>
      </c>
      <c r="D18" s="68"/>
      <c r="E18" s="57"/>
      <c r="F18" s="68">
        <v>3</v>
      </c>
      <c r="G18" s="57">
        <f>F18/C18*100</f>
        <v>100</v>
      </c>
      <c r="H18" s="61"/>
      <c r="I18" s="57"/>
      <c r="J18" s="61">
        <v>2</v>
      </c>
      <c r="K18" s="57">
        <f>J18/F18*100</f>
        <v>66.66666666666666</v>
      </c>
    </row>
    <row r="19" spans="1:11" s="19" customFormat="1" ht="10.5" customHeight="1">
      <c r="A19" s="20">
        <v>15</v>
      </c>
      <c r="B19" s="52" t="s">
        <v>33</v>
      </c>
      <c r="C19" s="58">
        <v>4</v>
      </c>
      <c r="D19" s="58"/>
      <c r="E19" s="57"/>
      <c r="F19" s="58">
        <v>4</v>
      </c>
      <c r="G19" s="57">
        <f>F19/C19*100</f>
        <v>100</v>
      </c>
      <c r="H19" s="58"/>
      <c r="I19" s="57"/>
      <c r="J19" s="58"/>
      <c r="K19" s="57"/>
    </row>
    <row r="20" spans="1:11" s="19" customFormat="1" ht="10.5" customHeight="1">
      <c r="A20" s="20">
        <v>16</v>
      </c>
      <c r="B20" s="52" t="s">
        <v>34</v>
      </c>
      <c r="C20" s="58">
        <v>6</v>
      </c>
      <c r="D20" s="58">
        <v>1</v>
      </c>
      <c r="E20" s="57">
        <f>D20/C20*100</f>
        <v>16.666666666666664</v>
      </c>
      <c r="F20" s="58">
        <v>5</v>
      </c>
      <c r="G20" s="57">
        <f>F20/C20*100</f>
        <v>83.33333333333334</v>
      </c>
      <c r="H20" s="58"/>
      <c r="I20" s="57"/>
      <c r="J20" s="58"/>
      <c r="K20" s="57"/>
    </row>
    <row r="21" spans="1:11" s="19" customFormat="1" ht="10.5" customHeight="1">
      <c r="A21" s="20">
        <v>17</v>
      </c>
      <c r="B21" s="52" t="s">
        <v>35</v>
      </c>
      <c r="C21" s="58">
        <v>3</v>
      </c>
      <c r="D21" s="59">
        <v>3</v>
      </c>
      <c r="E21" s="57">
        <f>D21/C21*100</f>
        <v>100</v>
      </c>
      <c r="F21" s="59"/>
      <c r="G21" s="57"/>
      <c r="H21" s="58"/>
      <c r="I21" s="57"/>
      <c r="J21" s="58"/>
      <c r="K21" s="57"/>
    </row>
    <row r="22" spans="1:11" s="19" customFormat="1" ht="10.5" customHeight="1">
      <c r="A22" s="20">
        <v>18</v>
      </c>
      <c r="B22" s="52" t="s">
        <v>36</v>
      </c>
      <c r="C22" s="58">
        <v>0</v>
      </c>
      <c r="D22" s="58"/>
      <c r="E22" s="57"/>
      <c r="F22" s="58"/>
      <c r="G22" s="57"/>
      <c r="H22" s="58"/>
      <c r="I22" s="57"/>
      <c r="J22" s="58"/>
      <c r="K22" s="57"/>
    </row>
    <row r="23" spans="1:11" s="19" customFormat="1" ht="10.5" customHeight="1">
      <c r="A23" s="20">
        <v>19</v>
      </c>
      <c r="B23" s="52" t="s">
        <v>37</v>
      </c>
      <c r="C23" s="58">
        <v>0</v>
      </c>
      <c r="D23" s="58"/>
      <c r="E23" s="57"/>
      <c r="F23" s="58"/>
      <c r="G23" s="57"/>
      <c r="H23" s="58"/>
      <c r="I23" s="57"/>
      <c r="J23" s="58"/>
      <c r="K23" s="57"/>
    </row>
    <row r="24" spans="1:11" s="19" customFormat="1" ht="10.5" customHeight="1">
      <c r="A24" s="20">
        <v>20</v>
      </c>
      <c r="B24" s="52" t="s">
        <v>38</v>
      </c>
      <c r="C24" s="58">
        <v>1</v>
      </c>
      <c r="D24" s="58"/>
      <c r="E24" s="57"/>
      <c r="F24" s="58">
        <v>1</v>
      </c>
      <c r="G24" s="57">
        <f>F24/C24*100</f>
        <v>100</v>
      </c>
      <c r="H24" s="58"/>
      <c r="I24" s="57"/>
      <c r="J24" s="58"/>
      <c r="K24" s="57"/>
    </row>
    <row r="25" spans="1:11" s="19" customFormat="1" ht="10.5" customHeight="1">
      <c r="A25" s="20">
        <v>21</v>
      </c>
      <c r="B25" s="52" t="s">
        <v>39</v>
      </c>
      <c r="C25" s="58">
        <v>0</v>
      </c>
      <c r="D25" s="58"/>
      <c r="E25" s="57"/>
      <c r="F25" s="58"/>
      <c r="G25" s="57"/>
      <c r="H25" s="58"/>
      <c r="I25" s="57"/>
      <c r="J25" s="58"/>
      <c r="K25" s="57"/>
    </row>
    <row r="26" spans="1:11" s="19" customFormat="1" ht="10.5" customHeight="1">
      <c r="A26" s="20">
        <v>22</v>
      </c>
      <c r="B26" s="52" t="s">
        <v>40</v>
      </c>
      <c r="C26" s="58">
        <v>1</v>
      </c>
      <c r="D26" s="58"/>
      <c r="E26" s="57"/>
      <c r="F26" s="58">
        <v>1</v>
      </c>
      <c r="G26" s="57">
        <f>F26/C26*100</f>
        <v>100</v>
      </c>
      <c r="H26" s="58"/>
      <c r="I26" s="57"/>
      <c r="J26" s="58"/>
      <c r="K26" s="57"/>
    </row>
    <row r="27" spans="1:11" s="19" customFormat="1" ht="10.5" customHeight="1">
      <c r="A27" s="20">
        <v>23</v>
      </c>
      <c r="B27" s="52" t="s">
        <v>41</v>
      </c>
      <c r="C27" s="58">
        <v>2</v>
      </c>
      <c r="D27" s="58">
        <v>1</v>
      </c>
      <c r="E27" s="57">
        <f>D27/C27*100</f>
        <v>50</v>
      </c>
      <c r="F27" s="58">
        <v>1</v>
      </c>
      <c r="G27" s="57">
        <f>F27/C27*100</f>
        <v>50</v>
      </c>
      <c r="H27" s="58">
        <v>1</v>
      </c>
      <c r="I27" s="57">
        <f>H27/D27*100</f>
        <v>100</v>
      </c>
      <c r="J27" s="58"/>
      <c r="K27" s="57"/>
    </row>
    <row r="28" spans="1:11" s="19" customFormat="1" ht="10.5" customHeight="1">
      <c r="A28" s="20">
        <v>24</v>
      </c>
      <c r="B28" s="62" t="s">
        <v>42</v>
      </c>
      <c r="C28" s="70">
        <v>0</v>
      </c>
      <c r="D28" s="70"/>
      <c r="E28" s="57"/>
      <c r="F28" s="70"/>
      <c r="G28" s="57"/>
      <c r="H28" s="70"/>
      <c r="I28" s="57"/>
      <c r="J28" s="70"/>
      <c r="K28" s="69"/>
    </row>
    <row r="29" spans="1:11" s="19" customFormat="1" ht="10.5" customHeight="1">
      <c r="A29" s="20">
        <v>25</v>
      </c>
      <c r="B29" s="62" t="s">
        <v>43</v>
      </c>
      <c r="C29" s="71">
        <v>0</v>
      </c>
      <c r="D29" s="71"/>
      <c r="E29" s="57"/>
      <c r="F29" s="71"/>
      <c r="G29" s="57"/>
      <c r="H29" s="71"/>
      <c r="I29" s="57"/>
      <c r="J29" s="71"/>
      <c r="K29" s="69"/>
    </row>
    <row r="30" spans="1:11" s="19" customFormat="1" ht="10.5" customHeight="1">
      <c r="A30" s="20">
        <v>26</v>
      </c>
      <c r="B30" s="62" t="s">
        <v>44</v>
      </c>
      <c r="C30" s="70">
        <v>0</v>
      </c>
      <c r="D30" s="70"/>
      <c r="E30" s="57"/>
      <c r="F30" s="70"/>
      <c r="G30" s="57"/>
      <c r="H30" s="70"/>
      <c r="I30" s="57"/>
      <c r="J30" s="70"/>
      <c r="K30" s="69"/>
    </row>
    <row r="31" spans="1:11" s="19" customFormat="1" ht="10.5" customHeight="1">
      <c r="A31" s="20">
        <v>27</v>
      </c>
      <c r="B31" s="52" t="s">
        <v>45</v>
      </c>
      <c r="C31" s="58">
        <v>0</v>
      </c>
      <c r="D31" s="58"/>
      <c r="E31" s="57"/>
      <c r="F31" s="58"/>
      <c r="G31" s="57"/>
      <c r="H31" s="58"/>
      <c r="I31" s="57"/>
      <c r="J31" s="58"/>
      <c r="K31" s="57"/>
    </row>
    <row r="32" spans="1:11" s="19" customFormat="1" ht="10.5" customHeight="1">
      <c r="A32" s="20">
        <v>28</v>
      </c>
      <c r="B32" s="52" t="s">
        <v>46</v>
      </c>
      <c r="C32" s="58">
        <v>0</v>
      </c>
      <c r="D32" s="58"/>
      <c r="E32" s="57"/>
      <c r="F32" s="58"/>
      <c r="G32" s="57"/>
      <c r="H32" s="58"/>
      <c r="I32" s="57"/>
      <c r="J32" s="58"/>
      <c r="K32" s="57"/>
    </row>
    <row r="33" spans="1:11" s="19" customFormat="1" ht="10.5" customHeight="1">
      <c r="A33" s="20">
        <v>29</v>
      </c>
      <c r="B33" s="52" t="s">
        <v>47</v>
      </c>
      <c r="C33" s="58">
        <v>10</v>
      </c>
      <c r="D33" s="58">
        <v>1</v>
      </c>
      <c r="E33" s="57">
        <f>D33/C33*100</f>
        <v>10</v>
      </c>
      <c r="F33" s="58">
        <v>3</v>
      </c>
      <c r="G33" s="57">
        <f>F33/C33*100</f>
        <v>30</v>
      </c>
      <c r="H33" s="58"/>
      <c r="I33" s="57"/>
      <c r="J33" s="58">
        <v>3</v>
      </c>
      <c r="K33" s="57">
        <f>J33/F33*100</f>
        <v>100</v>
      </c>
    </row>
    <row r="34" spans="1:11" s="19" customFormat="1" ht="10.5" customHeight="1">
      <c r="A34" s="20">
        <v>30</v>
      </c>
      <c r="B34" s="52" t="s">
        <v>48</v>
      </c>
      <c r="C34" s="58">
        <v>0</v>
      </c>
      <c r="D34" s="58"/>
      <c r="E34" s="57"/>
      <c r="F34" s="58"/>
      <c r="G34" s="57"/>
      <c r="H34" s="58"/>
      <c r="I34" s="57"/>
      <c r="J34" s="58"/>
      <c r="K34" s="57"/>
    </row>
    <row r="35" spans="1:11" s="19" customFormat="1" ht="10.5" customHeight="1">
      <c r="A35" s="20">
        <v>31</v>
      </c>
      <c r="B35" s="52" t="s">
        <v>49</v>
      </c>
      <c r="C35" s="58">
        <v>1</v>
      </c>
      <c r="D35" s="58"/>
      <c r="E35" s="57"/>
      <c r="F35" s="58">
        <v>1</v>
      </c>
      <c r="G35" s="57">
        <f>F35/C35*100</f>
        <v>100</v>
      </c>
      <c r="H35" s="58"/>
      <c r="I35" s="57"/>
      <c r="J35" s="58">
        <v>1</v>
      </c>
      <c r="K35" s="57">
        <f>J35/F35*100</f>
        <v>100</v>
      </c>
    </row>
    <row r="36" spans="1:11" s="19" customFormat="1" ht="10.5" customHeight="1">
      <c r="A36" s="20">
        <v>32</v>
      </c>
      <c r="B36" s="52" t="s">
        <v>50</v>
      </c>
      <c r="C36" s="58">
        <v>0</v>
      </c>
      <c r="D36" s="58"/>
      <c r="E36" s="57"/>
      <c r="F36" s="58"/>
      <c r="G36" s="57"/>
      <c r="H36" s="58"/>
      <c r="I36" s="57"/>
      <c r="J36" s="58"/>
      <c r="K36" s="57"/>
    </row>
    <row r="37" spans="1:11" s="19" customFormat="1" ht="10.5" customHeight="1">
      <c r="A37" s="20">
        <v>33</v>
      </c>
      <c r="B37" s="52" t="s">
        <v>51</v>
      </c>
      <c r="C37" s="58">
        <v>0</v>
      </c>
      <c r="D37" s="58"/>
      <c r="E37" s="57"/>
      <c r="F37" s="58"/>
      <c r="G37" s="57"/>
      <c r="H37" s="58"/>
      <c r="I37" s="57"/>
      <c r="J37" s="58"/>
      <c r="K37" s="57"/>
    </row>
    <row r="38" spans="1:11" s="19" customFormat="1" ht="10.5" customHeight="1">
      <c r="A38" s="20">
        <v>34</v>
      </c>
      <c r="B38" s="52" t="s">
        <v>52</v>
      </c>
      <c r="C38" s="58">
        <v>0</v>
      </c>
      <c r="D38" s="58"/>
      <c r="E38" s="57"/>
      <c r="F38" s="58"/>
      <c r="G38" s="57"/>
      <c r="H38" s="58"/>
      <c r="I38" s="57"/>
      <c r="J38" s="58"/>
      <c r="K38" s="57"/>
    </row>
    <row r="39" spans="1:11" s="19" customFormat="1" ht="10.5" customHeight="1">
      <c r="A39" s="20">
        <v>35</v>
      </c>
      <c r="B39" s="52" t="s">
        <v>53</v>
      </c>
      <c r="C39" s="58">
        <v>0</v>
      </c>
      <c r="D39" s="58"/>
      <c r="E39" s="57"/>
      <c r="F39" s="58"/>
      <c r="G39" s="57"/>
      <c r="H39" s="58"/>
      <c r="I39" s="57"/>
      <c r="J39" s="58"/>
      <c r="K39" s="57"/>
    </row>
    <row r="40" spans="1:11" s="19" customFormat="1" ht="10.5" customHeight="1">
      <c r="A40" s="20">
        <v>36</v>
      </c>
      <c r="B40" s="52" t="s">
        <v>54</v>
      </c>
      <c r="C40" s="58">
        <v>0</v>
      </c>
      <c r="D40" s="59"/>
      <c r="E40" s="57"/>
      <c r="F40" s="59"/>
      <c r="G40" s="57"/>
      <c r="H40" s="58"/>
      <c r="I40" s="57"/>
      <c r="J40" s="58"/>
      <c r="K40" s="57"/>
    </row>
    <row r="41" spans="1:11" s="19" customFormat="1" ht="10.5" customHeight="1">
      <c r="A41" s="20">
        <v>37</v>
      </c>
      <c r="B41" s="52" t="s">
        <v>55</v>
      </c>
      <c r="C41" s="58">
        <v>0</v>
      </c>
      <c r="D41" s="58"/>
      <c r="E41" s="57"/>
      <c r="F41" s="58"/>
      <c r="G41" s="57"/>
      <c r="H41" s="58"/>
      <c r="I41" s="57"/>
      <c r="J41" s="58"/>
      <c r="K41" s="57"/>
    </row>
    <row r="42" spans="1:11" s="19" customFormat="1" ht="10.5" customHeight="1">
      <c r="A42" s="20">
        <v>38</v>
      </c>
      <c r="B42" s="52" t="s">
        <v>56</v>
      </c>
      <c r="C42" s="60">
        <v>2</v>
      </c>
      <c r="D42" s="58">
        <v>1</v>
      </c>
      <c r="E42" s="57">
        <f>D42/C42*100</f>
        <v>50</v>
      </c>
      <c r="F42" s="58">
        <v>1</v>
      </c>
      <c r="G42" s="57">
        <f>F42/C42*100</f>
        <v>50</v>
      </c>
      <c r="H42" s="58">
        <v>1</v>
      </c>
      <c r="I42" s="57">
        <f>H42/D42*100</f>
        <v>100</v>
      </c>
      <c r="J42" s="58"/>
      <c r="K42" s="57"/>
    </row>
    <row r="43" spans="1:11" s="19" customFormat="1" ht="10.5" customHeight="1">
      <c r="A43" s="20">
        <v>39</v>
      </c>
      <c r="B43" s="52" t="s">
        <v>129</v>
      </c>
      <c r="C43" s="58">
        <v>15</v>
      </c>
      <c r="D43" s="58">
        <v>15</v>
      </c>
      <c r="E43" s="57">
        <f>D43/C43*100</f>
        <v>100</v>
      </c>
      <c r="F43" s="58"/>
      <c r="G43" s="57"/>
      <c r="H43" s="58">
        <v>7</v>
      </c>
      <c r="I43" s="57">
        <f>H43/D43*100</f>
        <v>46.666666666666664</v>
      </c>
      <c r="J43" s="58"/>
      <c r="K43" s="57"/>
    </row>
    <row r="44" spans="1:11" s="19" customFormat="1" ht="10.5" customHeight="1">
      <c r="A44" s="20">
        <v>40</v>
      </c>
      <c r="B44" s="52" t="s">
        <v>196</v>
      </c>
      <c r="C44" s="58">
        <v>0</v>
      </c>
      <c r="D44" s="58"/>
      <c r="E44" s="57"/>
      <c r="F44" s="58"/>
      <c r="G44" s="57"/>
      <c r="H44" s="58"/>
      <c r="I44" s="57"/>
      <c r="J44" s="58"/>
      <c r="K44" s="57"/>
    </row>
    <row r="45" spans="1:11" s="19" customFormat="1" ht="10.5" customHeight="1">
      <c r="A45" s="20">
        <v>41</v>
      </c>
      <c r="B45" s="52" t="s">
        <v>130</v>
      </c>
      <c r="C45" s="58">
        <v>0</v>
      </c>
      <c r="D45" s="58"/>
      <c r="E45" s="57"/>
      <c r="F45" s="58"/>
      <c r="G45" s="57"/>
      <c r="H45" s="58"/>
      <c r="I45" s="57"/>
      <c r="J45" s="58"/>
      <c r="K45" s="57"/>
    </row>
    <row r="46" spans="1:11" s="19" customFormat="1" ht="10.5" customHeight="1">
      <c r="A46" s="20">
        <v>42</v>
      </c>
      <c r="B46" s="52" t="s">
        <v>128</v>
      </c>
      <c r="C46" s="58">
        <v>1</v>
      </c>
      <c r="D46" s="58"/>
      <c r="E46" s="57"/>
      <c r="F46" s="58">
        <v>1</v>
      </c>
      <c r="G46" s="57">
        <f>F46/C46*100</f>
        <v>100</v>
      </c>
      <c r="H46" s="58"/>
      <c r="I46" s="57"/>
      <c r="J46" s="58"/>
      <c r="K46" s="57"/>
    </row>
    <row r="47" spans="1:11" s="19" customFormat="1" ht="10.5" customHeight="1">
      <c r="A47" s="20">
        <v>43</v>
      </c>
      <c r="B47" s="21" t="s">
        <v>132</v>
      </c>
      <c r="C47" s="58">
        <v>0</v>
      </c>
      <c r="D47" s="58"/>
      <c r="E47" s="57"/>
      <c r="F47" s="58"/>
      <c r="G47" s="57"/>
      <c r="H47" s="58"/>
      <c r="I47" s="57"/>
      <c r="J47" s="58"/>
      <c r="K47" s="57"/>
    </row>
    <row r="48" spans="1:11" s="19" customFormat="1" ht="10.5" customHeight="1">
      <c r="A48" s="20">
        <v>44</v>
      </c>
      <c r="B48" s="21" t="s">
        <v>131</v>
      </c>
      <c r="C48" s="58">
        <v>12</v>
      </c>
      <c r="D48" s="58"/>
      <c r="E48" s="57"/>
      <c r="F48" s="58">
        <v>12</v>
      </c>
      <c r="G48" s="57">
        <f>F48/C48*100</f>
        <v>100</v>
      </c>
      <c r="H48" s="58"/>
      <c r="I48" s="57"/>
      <c r="J48" s="58">
        <v>5</v>
      </c>
      <c r="K48" s="57">
        <f>J48/F48*100</f>
        <v>41.66666666666667</v>
      </c>
    </row>
    <row r="49" spans="1:11" s="19" customFormat="1" ht="10.5" customHeight="1">
      <c r="A49" s="20">
        <v>45</v>
      </c>
      <c r="B49" s="52" t="s">
        <v>133</v>
      </c>
      <c r="C49" s="58">
        <v>0</v>
      </c>
      <c r="D49" s="58"/>
      <c r="E49" s="57"/>
      <c r="F49" s="58"/>
      <c r="G49" s="57"/>
      <c r="H49" s="58"/>
      <c r="I49" s="57"/>
      <c r="J49" s="58"/>
      <c r="K49" s="57"/>
    </row>
    <row r="50" spans="1:11" s="19" customFormat="1" ht="10.5" customHeight="1">
      <c r="A50" s="20">
        <v>46</v>
      </c>
      <c r="B50" s="52" t="s">
        <v>142</v>
      </c>
      <c r="C50" s="58">
        <v>0</v>
      </c>
      <c r="D50" s="58"/>
      <c r="E50" s="57"/>
      <c r="F50" s="58"/>
      <c r="G50" s="57"/>
      <c r="H50" s="58"/>
      <c r="I50" s="57"/>
      <c r="J50" s="58"/>
      <c r="K50" s="57"/>
    </row>
    <row r="51" spans="1:11" s="19" customFormat="1" ht="10.5" customHeight="1">
      <c r="A51" s="20">
        <v>47</v>
      </c>
      <c r="B51" s="52" t="s">
        <v>57</v>
      </c>
      <c r="C51" s="58">
        <v>0</v>
      </c>
      <c r="D51" s="58"/>
      <c r="E51" s="57"/>
      <c r="F51" s="58"/>
      <c r="G51" s="57"/>
      <c r="H51" s="58"/>
      <c r="I51" s="57"/>
      <c r="J51" s="58"/>
      <c r="K51" s="57"/>
    </row>
    <row r="52" spans="1:11" s="19" customFormat="1" ht="10.5" customHeight="1">
      <c r="A52" s="20">
        <v>48</v>
      </c>
      <c r="B52" s="52" t="s">
        <v>134</v>
      </c>
      <c r="C52" s="58">
        <v>6</v>
      </c>
      <c r="D52" s="58">
        <v>2</v>
      </c>
      <c r="E52" s="57">
        <f>D52/C52*100</f>
        <v>33.33333333333333</v>
      </c>
      <c r="F52" s="58">
        <v>4</v>
      </c>
      <c r="G52" s="57">
        <f>F52/C52*100</f>
        <v>66.66666666666666</v>
      </c>
      <c r="H52" s="58">
        <v>2</v>
      </c>
      <c r="I52" s="57">
        <f>H52/D52*100</f>
        <v>100</v>
      </c>
      <c r="J52" s="58"/>
      <c r="K52" s="57"/>
    </row>
    <row r="53" spans="1:11" s="19" customFormat="1" ht="10.5" customHeight="1">
      <c r="A53" s="20">
        <v>49</v>
      </c>
      <c r="B53" s="21" t="s">
        <v>121</v>
      </c>
      <c r="C53" s="58">
        <v>0</v>
      </c>
      <c r="D53" s="58"/>
      <c r="E53" s="57"/>
      <c r="F53" s="58"/>
      <c r="G53" s="57"/>
      <c r="H53" s="58"/>
      <c r="I53" s="57"/>
      <c r="J53" s="58"/>
      <c r="K53" s="57"/>
    </row>
    <row r="54" spans="1:11" s="19" customFormat="1" ht="10.5" customHeight="1">
      <c r="A54" s="20">
        <v>50</v>
      </c>
      <c r="B54" s="21" t="s">
        <v>122</v>
      </c>
      <c r="C54" s="58">
        <v>0</v>
      </c>
      <c r="D54" s="58"/>
      <c r="E54" s="57"/>
      <c r="F54" s="58"/>
      <c r="G54" s="57"/>
      <c r="H54" s="58"/>
      <c r="I54" s="57"/>
      <c r="J54" s="58"/>
      <c r="K54" s="57"/>
    </row>
    <row r="55" spans="1:11" s="19" customFormat="1" ht="10.5" customHeight="1">
      <c r="A55" s="20">
        <v>51</v>
      </c>
      <c r="B55" s="52" t="s">
        <v>135</v>
      </c>
      <c r="C55" s="58">
        <v>1</v>
      </c>
      <c r="D55" s="58">
        <v>1</v>
      </c>
      <c r="E55" s="57">
        <f>D55/C55*100</f>
        <v>100</v>
      </c>
      <c r="F55" s="58"/>
      <c r="G55" s="57"/>
      <c r="H55" s="58">
        <v>1</v>
      </c>
      <c r="I55" s="57">
        <f>H55/D55*100</f>
        <v>100</v>
      </c>
      <c r="J55" s="58"/>
      <c r="K55" s="57"/>
    </row>
    <row r="56" spans="1:11" s="19" customFormat="1" ht="10.5" customHeight="1">
      <c r="A56" s="20">
        <v>52</v>
      </c>
      <c r="B56" s="52" t="s">
        <v>58</v>
      </c>
      <c r="C56" s="60">
        <v>4</v>
      </c>
      <c r="D56" s="58">
        <v>1</v>
      </c>
      <c r="E56" s="57">
        <f>D56/C56*100</f>
        <v>25</v>
      </c>
      <c r="F56" s="58"/>
      <c r="G56" s="57"/>
      <c r="H56" s="58">
        <v>1</v>
      </c>
      <c r="I56" s="57">
        <f>H56/D56*100</f>
        <v>100</v>
      </c>
      <c r="J56" s="58"/>
      <c r="K56" s="57"/>
    </row>
    <row r="57" spans="1:11" s="19" customFormat="1" ht="10.5" customHeight="1">
      <c r="A57" s="20">
        <v>53</v>
      </c>
      <c r="B57" s="52" t="s">
        <v>138</v>
      </c>
      <c r="C57" s="58">
        <v>1</v>
      </c>
      <c r="D57" s="58">
        <v>1</v>
      </c>
      <c r="E57" s="57">
        <f>D57/C57*100</f>
        <v>100</v>
      </c>
      <c r="F57" s="58"/>
      <c r="G57" s="57"/>
      <c r="H57" s="58"/>
      <c r="I57" s="57"/>
      <c r="J57" s="58"/>
      <c r="K57" s="57"/>
    </row>
    <row r="58" spans="1:11" s="19" customFormat="1" ht="10.5" customHeight="1">
      <c r="A58" s="20"/>
      <c r="B58" s="52" t="s">
        <v>139</v>
      </c>
      <c r="C58" s="58">
        <v>0</v>
      </c>
      <c r="D58" s="58"/>
      <c r="E58" s="57"/>
      <c r="F58" s="58"/>
      <c r="G58" s="57"/>
      <c r="H58" s="58"/>
      <c r="I58" s="57"/>
      <c r="J58" s="58"/>
      <c r="K58" s="57"/>
    </row>
    <row r="59" spans="1:11" s="19" customFormat="1" ht="10.5" customHeight="1">
      <c r="A59" s="20">
        <v>54</v>
      </c>
      <c r="B59" s="52" t="s">
        <v>59</v>
      </c>
      <c r="C59" s="58">
        <v>0</v>
      </c>
      <c r="D59" s="58"/>
      <c r="E59" s="57"/>
      <c r="F59" s="58"/>
      <c r="G59" s="57"/>
      <c r="H59" s="58"/>
      <c r="I59" s="57"/>
      <c r="J59" s="58"/>
      <c r="K59" s="57"/>
    </row>
    <row r="60" spans="1:11" s="19" customFormat="1" ht="10.5" customHeight="1">
      <c r="A60" s="20">
        <v>55</v>
      </c>
      <c r="B60" s="52" t="s">
        <v>60</v>
      </c>
      <c r="C60" s="58">
        <v>0</v>
      </c>
      <c r="D60" s="58"/>
      <c r="E60" s="57"/>
      <c r="F60" s="58"/>
      <c r="G60" s="57"/>
      <c r="H60" s="58"/>
      <c r="I60" s="57"/>
      <c r="J60" s="58"/>
      <c r="K60" s="57"/>
    </row>
    <row r="61" spans="1:11" s="19" customFormat="1" ht="10.5" customHeight="1">
      <c r="A61" s="20">
        <v>56</v>
      </c>
      <c r="B61" s="52" t="s">
        <v>61</v>
      </c>
      <c r="C61" s="58">
        <v>10</v>
      </c>
      <c r="D61" s="58">
        <v>10</v>
      </c>
      <c r="E61" s="57">
        <f>D61/C61*100</f>
        <v>100</v>
      </c>
      <c r="F61" s="58"/>
      <c r="G61" s="57"/>
      <c r="H61" s="58"/>
      <c r="I61" s="57"/>
      <c r="J61" s="58"/>
      <c r="K61" s="57"/>
    </row>
    <row r="62" spans="1:11" s="19" customFormat="1" ht="10.5" customHeight="1">
      <c r="A62" s="20">
        <v>57</v>
      </c>
      <c r="B62" s="52" t="s">
        <v>62</v>
      </c>
      <c r="C62" s="58">
        <v>11</v>
      </c>
      <c r="D62" s="58">
        <v>6</v>
      </c>
      <c r="E62" s="57">
        <f>D62/C62*100</f>
        <v>54.54545454545454</v>
      </c>
      <c r="F62" s="58"/>
      <c r="G62" s="57"/>
      <c r="H62" s="58">
        <v>3</v>
      </c>
      <c r="I62" s="57">
        <f>H62/D62*100</f>
        <v>50</v>
      </c>
      <c r="J62" s="58"/>
      <c r="K62" s="57"/>
    </row>
    <row r="63" spans="1:11" s="19" customFormat="1" ht="10.5" customHeight="1">
      <c r="A63" s="20">
        <v>58</v>
      </c>
      <c r="B63" s="52" t="s">
        <v>63</v>
      </c>
      <c r="C63" s="58">
        <v>5</v>
      </c>
      <c r="D63" s="58"/>
      <c r="E63" s="57"/>
      <c r="F63" s="58"/>
      <c r="G63" s="57"/>
      <c r="H63" s="58"/>
      <c r="I63" s="57"/>
      <c r="J63" s="58"/>
      <c r="K63" s="57"/>
    </row>
    <row r="64" spans="1:11" s="19" customFormat="1" ht="10.5" customHeight="1">
      <c r="A64" s="20">
        <v>59</v>
      </c>
      <c r="B64" s="52" t="s">
        <v>64</v>
      </c>
      <c r="C64" s="58">
        <v>4</v>
      </c>
      <c r="D64" s="58"/>
      <c r="E64" s="57"/>
      <c r="F64" s="58"/>
      <c r="G64" s="57"/>
      <c r="H64" s="58"/>
      <c r="I64" s="57"/>
      <c r="J64" s="58"/>
      <c r="K64" s="57"/>
    </row>
    <row r="65" spans="1:11" s="19" customFormat="1" ht="10.5" customHeight="1">
      <c r="A65" s="20">
        <v>60</v>
      </c>
      <c r="B65" s="52" t="s">
        <v>65</v>
      </c>
      <c r="C65" s="58">
        <v>15</v>
      </c>
      <c r="D65" s="58"/>
      <c r="E65" s="57"/>
      <c r="F65" s="58"/>
      <c r="G65" s="57"/>
      <c r="H65" s="58"/>
      <c r="I65" s="57"/>
      <c r="J65" s="58"/>
      <c r="K65" s="57"/>
    </row>
    <row r="66" spans="1:11" s="51" customFormat="1" ht="10.5" customHeight="1">
      <c r="A66" s="100" t="s">
        <v>66</v>
      </c>
      <c r="B66" s="100"/>
      <c r="C66" s="27">
        <f>SUM(C5:C65)</f>
        <v>135</v>
      </c>
      <c r="D66" s="53">
        <f>SUM(D5:D65)</f>
        <v>44</v>
      </c>
      <c r="E66" s="28">
        <f>D66/C66*100</f>
        <v>32.592592592592595</v>
      </c>
      <c r="F66" s="53">
        <f>SUM(F5:F65)</f>
        <v>48</v>
      </c>
      <c r="G66" s="28">
        <f>F66/C66*100</f>
        <v>35.55555555555556</v>
      </c>
      <c r="H66" s="27">
        <f>SUM(H5:H65)</f>
        <v>16</v>
      </c>
      <c r="I66" s="28">
        <f>H66/D66*100</f>
        <v>36.36363636363637</v>
      </c>
      <c r="J66" s="27">
        <f>SUM(J5:J65)</f>
        <v>11</v>
      </c>
      <c r="K66" s="28">
        <f>J66/F66*100</f>
        <v>22.916666666666664</v>
      </c>
    </row>
  </sheetData>
  <sheetProtection/>
  <mergeCells count="10">
    <mergeCell ref="A66:B66"/>
    <mergeCell ref="A1:K1"/>
    <mergeCell ref="A2:A4"/>
    <mergeCell ref="B2:B4"/>
    <mergeCell ref="C2:C4"/>
    <mergeCell ref="D2:E3"/>
    <mergeCell ref="F2:G3"/>
    <mergeCell ref="H2:K2"/>
    <mergeCell ref="H3:I3"/>
    <mergeCell ref="J3:K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Зинаида А. Гущина</cp:lastModifiedBy>
  <cp:lastPrinted>2021-12-08T08:57:51Z</cp:lastPrinted>
  <dcterms:created xsi:type="dcterms:W3CDTF">1996-10-08T23:32:33Z</dcterms:created>
  <dcterms:modified xsi:type="dcterms:W3CDTF">2022-01-19T13:33:39Z</dcterms:modified>
  <cp:category/>
  <cp:version/>
  <cp:contentType/>
  <cp:contentStatus/>
</cp:coreProperties>
</file>