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ГОО" sheetId="1" r:id="rId1"/>
    <sheet name="ГОО должн" sheetId="2" r:id="rId2"/>
    <sheet name="МОО" sheetId="3" r:id="rId3"/>
    <sheet name="МОО должн" sheetId="4" r:id="rId4"/>
  </sheets>
  <definedNames>
    <definedName name="_xlnm._FilterDatabase" localSheetId="2" hidden="1">'МОО'!$B$5:$M$5</definedName>
  </definedNames>
  <calcPr fullCalcOnLoad="1"/>
</workbook>
</file>

<file path=xl/sharedStrings.xml><?xml version="1.0" encoding="utf-8"?>
<sst xmlns="http://schemas.openxmlformats.org/spreadsheetml/2006/main" count="359" uniqueCount="275">
  <si>
    <t>№ п/п</t>
  </si>
  <si>
    <t>Тип учреждения</t>
  </si>
  <si>
    <t>Общее кол-во педагоги ческих работни ков</t>
  </si>
  <si>
    <t>Из них аттестовано</t>
  </si>
  <si>
    <t xml:space="preserve">В том числе </t>
  </si>
  <si>
    <t>Не подлежат аттестации на СЗД</t>
  </si>
  <si>
    <t>В</t>
  </si>
  <si>
    <t>П</t>
  </si>
  <si>
    <t>СЗД</t>
  </si>
  <si>
    <t>кол-во</t>
  </si>
  <si>
    <t>%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</si>
  <si>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</si>
  <si>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</si>
  <si>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</si>
  <si>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</si>
  <si>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</si>
  <si>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</si>
  <si>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</si>
  <si>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</si>
  <si>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</si>
  <si>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</si>
  <si>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</si>
  <si>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</si>
  <si>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</si>
  <si>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</si>
  <si>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</si>
  <si>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</si>
  <si>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</si>
  <si>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</si>
  <si>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</si>
  <si>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</si>
  <si>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</si>
  <si>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</si>
  <si>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</si>
  <si>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</si>
  <si>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</si>
  <si>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</si>
  <si>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</si>
  <si>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</si>
  <si>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</si>
  <si>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</si>
  <si>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</si>
  <si>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</si>
  <si>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</si>
  <si>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</si>
  <si>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</si>
  <si>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</si>
  <si>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</si>
  <si>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</si>
  <si>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</si>
  <si>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г.Воротынский</t>
  </si>
  <si>
    <t>г.Выкса</t>
  </si>
  <si>
    <t xml:space="preserve">г.Дзержинск </t>
  </si>
  <si>
    <t>г.Кулебаки</t>
  </si>
  <si>
    <t>г.о.Навашинский</t>
  </si>
  <si>
    <t>г.Первомайск</t>
  </si>
  <si>
    <t>г.о.Перевозский</t>
  </si>
  <si>
    <t>г.Саров</t>
  </si>
  <si>
    <t>г.о. Семеновский</t>
  </si>
  <si>
    <t>г.о.Сокольский</t>
  </si>
  <si>
    <t>г.Чкаловск</t>
  </si>
  <si>
    <t>г.Шахунья</t>
  </si>
  <si>
    <t>г.Н.Новгород</t>
  </si>
  <si>
    <t>Автозаводский СОШ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</si>
  <si>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</si>
  <si>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</si>
  <si>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</si>
  <si>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</si>
  <si>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</si>
  <si>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</si>
  <si>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</si>
  <si>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</si>
  <si>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1.</t>
  </si>
  <si>
    <t>Общеобразовательные организации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</si>
  <si>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</si>
  <si>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</si>
  <si>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</si>
  <si>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</si>
  <si>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</si>
  <si>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</si>
  <si>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</si>
  <si>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 xml:space="preserve">История, обществознание </t>
  </si>
  <si>
    <t>ОРКСЭ, религии России</t>
  </si>
  <si>
    <t>География</t>
  </si>
  <si>
    <t>Экономика</t>
  </si>
  <si>
    <t>Биология, экология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</si>
  <si>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</si>
  <si>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</si>
  <si>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</si>
  <si>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</si>
  <si>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</si>
  <si>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</si>
  <si>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Начальные классы</t>
  </si>
  <si>
    <t>Воспитатель ГПД, общежития</t>
  </si>
  <si>
    <t>Воспитатель дошк.(включая старшего)</t>
  </si>
  <si>
    <t>Методист</t>
  </si>
  <si>
    <t>Музыкальный руководитель</t>
  </si>
  <si>
    <t>Педагог дополнительного образования (включая старшего)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</si>
  <si>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</si>
  <si>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</si>
  <si>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</si>
  <si>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</si>
  <si>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Тренер-преподаватель (включая старшего)</t>
  </si>
  <si>
    <t>Учитель-дефектолог</t>
  </si>
  <si>
    <t>Учитель-логопед</t>
  </si>
  <si>
    <t>Учитель индивидуального обучения</t>
  </si>
  <si>
    <t>Учитель специальных (коррекционных) классов</t>
  </si>
  <si>
    <t>Другие специалисты *</t>
  </si>
  <si>
    <t>2.</t>
  </si>
  <si>
    <t>Дошкольные образовательные организации</t>
  </si>
  <si>
    <t>Воспитатель</t>
  </si>
  <si>
    <t>Старший воспитатель</t>
  </si>
  <si>
    <t>3.</t>
  </si>
  <si>
    <t>Организации дополнительного образования</t>
  </si>
  <si>
    <t>Концертмейстер</t>
  </si>
  <si>
    <t>Мастер производственного обучения</t>
  </si>
  <si>
    <t>Специальные (коррекционные ) образовательные учреждения</t>
  </si>
  <si>
    <t>Учитель начальных классов</t>
  </si>
  <si>
    <t>ВСЕГО по МОУ</t>
  </si>
  <si>
    <t>Наименование организации</t>
  </si>
  <si>
    <t>Всего аттестовано</t>
  </si>
  <si>
    <t>Пед. работники,  не подлежащие аттестации на СЗД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</si>
  <si>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</si>
  <si>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</si>
  <si>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</si>
  <si>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</si>
  <si>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</si>
  <si>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</si>
  <si>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</si>
  <si>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</si>
  <si>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</si>
  <si>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</si>
  <si>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</si>
  <si>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</si>
  <si>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</si>
  <si>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</si>
  <si>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</si>
  <si>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</si>
  <si>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</si>
  <si>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</si>
  <si>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 им. Б.И. Корнилова"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</si>
  <si>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</si>
  <si>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</si>
  <si>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</si>
  <si>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</si>
  <si>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</si>
  <si>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</si>
  <si>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</si>
  <si>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</si>
  <si>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</si>
  <si>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</si>
  <si>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</si>
  <si>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</si>
  <si>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</si>
  <si>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</si>
  <si>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</si>
  <si>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</si>
  <si>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</si>
  <si>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</si>
  <si>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</si>
  <si>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</si>
  <si>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ГАПОУ "Перевозский строительный колледж"</t>
  </si>
  <si>
    <t>ГБПОУ "Пильнинский агропромышленный техникум"</t>
  </si>
  <si>
    <t>ГБПОУ "Починковский сельскохозяйственный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</si>
  <si>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</si>
  <si>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</si>
  <si>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</si>
  <si>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</si>
  <si>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</si>
  <si>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</si>
  <si>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</si>
  <si>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</si>
  <si>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</si>
  <si>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</si>
  <si>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</si>
  <si>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</si>
  <si>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</si>
  <si>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</si>
  <si>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</si>
  <si>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"Большемурашкинская коррекционная школа-интернат"</t>
  </si>
  <si>
    <t>ГКОУ "Большемурашкинская специальная (коррекционная) школа-интернат для слабослышащих детей"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</si>
  <si>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</si>
  <si>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</si>
  <si>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</si>
  <si>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"Горбатовская областная специальная (коррекционная) школа-интернат для глухих и позднооглохших детей"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</si>
  <si>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</si>
  <si>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</si>
  <si>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</si>
  <si>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</si>
  <si>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</si>
  <si>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</si>
  <si>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</si>
  <si>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</si>
  <si>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</si>
  <si>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</si>
  <si>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</si>
  <si>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</si>
  <si>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</si>
  <si>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</si>
  <si>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</si>
  <si>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</si>
  <si>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</si>
  <si>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</si>
  <si>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</si>
  <si>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</si>
  <si>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</si>
  <si>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</si>
  <si>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</si>
  <si>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</si>
  <si>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</si>
  <si>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</si>
  <si>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</si>
  <si>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ИТОГО по Спец (корр):</t>
  </si>
  <si>
    <t>ГБОУ "Кадетская школа-интернат имени Героя Российской Федерации А.Н.Рожкова"</t>
  </si>
  <si>
    <t>ГБОУ лицей-интернат "Центр одаренных детей"</t>
  </si>
  <si>
    <t>ГБОУ "Нижегородская кадетская школа"</t>
  </si>
  <si>
    <t>ГБОУ "Санаторно-лесная школа"</t>
  </si>
  <si>
    <t>ИТОГО по общеобразовательным организациям:</t>
  </si>
  <si>
    <t>ГБУ ДО "Детско-юношеский центр Нижегородской области "Олимпиец"</t>
  </si>
  <si>
    <t>ГБУ ДО "Региональный центр выявления, поддержки и развития способностей и талантов у детей и молодежи "Вега"</t>
  </si>
  <si>
    <t>ГБУ ДО "Центр развития творчества детей и юношества Нижегородской области"</t>
  </si>
  <si>
    <t>ИТОГО по организациям дополнительного образования:</t>
  </si>
  <si>
    <t>ВСЕГО ПО ГОО:</t>
  </si>
  <si>
    <t>ГБПОУ "Лукояновский сельскохозяйственный техникум"</t>
  </si>
  <si>
    <t>ГБПОУ "Нижегородское индустриальное училище"</t>
  </si>
  <si>
    <t>ГБПОУ "Саровский политехнический техникум"</t>
  </si>
  <si>
    <t>Должность</t>
  </si>
  <si>
    <t>Пед. работники,  не подлежащие аттестации на СЗД**</t>
  </si>
  <si>
    <t>Преподаватель специальных дисциплин</t>
  </si>
  <si>
    <t>Преподаватель ООД</t>
  </si>
  <si>
    <t>Преподаватель -организатор ОБЖ</t>
  </si>
  <si>
    <t>Педагог дополнительного образования</t>
  </si>
  <si>
    <t>Руководитель физического воспитания</t>
  </si>
  <si>
    <t>ВСЕГО ПО ГБПОУ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</si>
  <si>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</si>
  <si>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ГОУ для детей-сирот и детей, оставшихся без попечения родителей,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</si>
  <si>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Учитель -дефектолог</t>
  </si>
  <si>
    <t>Учитель -логопед</t>
  </si>
  <si>
    <t>Учитель -предметник</t>
  </si>
  <si>
    <t xml:space="preserve"> С(К)ОШ, из них:</t>
  </si>
  <si>
    <t xml:space="preserve">ГБОУ "Нижегородская кадетская школа-интернат имени генерала армии Маргелова В.Ф." </t>
  </si>
  <si>
    <t>ГКОУ "Санаторная школа-интернат № 5"</t>
  </si>
  <si>
    <t>ГКО УВУ "Специальная школа № 27 открытого типа"</t>
  </si>
  <si>
    <t>История, обществознание, религии России</t>
  </si>
  <si>
    <t>Биология</t>
  </si>
  <si>
    <t>ВСЕГО ПО ООО</t>
  </si>
  <si>
    <t>ГБУ ДО" Детский санаторно-оздоровительный образовательный центр "Лазурный"</t>
  </si>
  <si>
    <t>ГБУ ДО НО "Центр психолого-педагогической, медицинской и социальной помощи"</t>
  </si>
  <si>
    <t>ГБУ ДО "Центр молодежных инженерных и научных компетенций "КВАНТОРИУМ"</t>
  </si>
  <si>
    <t>Инструктор-методист</t>
  </si>
  <si>
    <t>Преподаватель</t>
  </si>
  <si>
    <t>ВСЕГО ПО С(К)ОШ</t>
  </si>
  <si>
    <t>ВСЕГО ПО ДОД:</t>
  </si>
  <si>
    <r>
      <t xml:space="preserve">ГБПОУ, </t>
    </r>
    <r>
      <rPr>
        <sz val="9"/>
        <color indexed="8"/>
        <rFont val="Arial Cyr"/>
        <family val="0"/>
      </rPr>
      <t>из них:</t>
    </r>
  </si>
  <si>
    <r>
      <t xml:space="preserve">Общеобразовательные учреждения, </t>
    </r>
    <r>
      <rPr>
        <sz val="9"/>
        <color indexed="8"/>
        <rFont val="Arial Cyr"/>
        <family val="0"/>
      </rPr>
      <t>из них:</t>
    </r>
  </si>
  <si>
    <r>
      <t xml:space="preserve">Учреждения дополнительного образования детей, </t>
    </r>
    <r>
      <rPr>
        <sz val="9"/>
        <color indexed="8"/>
        <rFont val="Arial Cyr"/>
        <family val="0"/>
      </rPr>
      <t>из них:</t>
    </r>
  </si>
  <si>
    <t>Общее        кол-во  работни ков</t>
  </si>
  <si>
    <t>Общее        кол-во  работников</t>
  </si>
  <si>
    <t>%*</t>
  </si>
  <si>
    <t>* процент рассчитан от общего количества работников</t>
  </si>
  <si>
    <t>Педагог -психолог</t>
  </si>
  <si>
    <r>
      <t xml:space="preserve">Сведения о </t>
    </r>
    <r>
      <rPr>
        <b/>
        <u val="single"/>
        <sz val="11"/>
        <color indexed="8"/>
        <rFont val="Times New Roman"/>
        <family val="1"/>
      </rPr>
      <t>руководящих работниках</t>
    </r>
    <r>
      <rPr>
        <b/>
        <sz val="11"/>
        <color indexed="8"/>
        <rFont val="Times New Roman"/>
        <family val="1"/>
      </rPr>
      <t xml:space="preserve"> государственных организаций, осуществляющих образовательную деятельность , подведомственных министерству образования, науки и молодежной политики Нижегородской области, </t>
    </r>
    <r>
      <rPr>
        <b/>
        <u val="single"/>
        <sz val="11"/>
        <color indexed="8"/>
        <rFont val="Times New Roman"/>
        <family val="1"/>
      </rPr>
      <t>ведущих педагогическую деятельность, имеющих квалификационные категории и аттестованных на СЗД</t>
    </r>
    <r>
      <rPr>
        <b/>
        <sz val="11"/>
        <color indexed="8"/>
        <rFont val="Times New Roman"/>
        <family val="1"/>
      </rPr>
      <t xml:space="preserve">, по состоянию  на 01.07.2022 </t>
    </r>
  </si>
  <si>
    <t>ГАОУ "Нижегородская областная специальная (коррекционная) школа-интернат для слепых и слабовидящих детей"</t>
  </si>
  <si>
    <t>ГКОУ "Богородская школа № 8"</t>
  </si>
  <si>
    <t>ГКОУ "Перевозская коррекционная школа-интернат"</t>
  </si>
  <si>
    <t>ГКОУ "Школа № 2 г. Павлово"</t>
  </si>
  <si>
    <t>ГКОУ "Школа № 56"</t>
  </si>
  <si>
    <t>ГКОУ "Школа-интернат № 65"</t>
  </si>
  <si>
    <t>ГКОУ "Школа-интернат № 95"</t>
  </si>
  <si>
    <t>ГБУ ДО "Нижегородский центр развития воспитания детей и молодежи "Сфера"</t>
  </si>
  <si>
    <t>Старший вожатый</t>
  </si>
  <si>
    <t>Другие специалисты*</t>
  </si>
  <si>
    <r>
      <t xml:space="preserve">Сведения о количестве </t>
    </r>
    <r>
      <rPr>
        <b/>
        <u val="single"/>
        <sz val="10"/>
        <color indexed="8"/>
        <rFont val="Times New Roman"/>
        <family val="1"/>
      </rPr>
      <t>руководящих работников</t>
    </r>
    <r>
      <rPr>
        <b/>
        <sz val="10"/>
        <color indexed="8"/>
        <rFont val="Times New Roman"/>
        <family val="1"/>
      </rPr>
      <t xml:space="preserve"> государственных организаций, осуществляющих образовательную деятельность, подведомственных министерству образования, науки и молодежной политики Нижегородской области, </t>
    </r>
    <r>
      <rPr>
        <b/>
        <u val="single"/>
        <sz val="10"/>
        <color indexed="8"/>
        <rFont val="Times New Roman"/>
        <family val="1"/>
      </rPr>
      <t>ведущих педагогическую деятельность, имеющих квалификационные категории и аттестованных на СЗД</t>
    </r>
    <r>
      <rPr>
        <b/>
        <sz val="10"/>
        <color indexed="8"/>
        <rFont val="Times New Roman"/>
        <family val="1"/>
      </rPr>
      <t xml:space="preserve"> по состоянию на 01.07.2022 (по типам учреждений и должностям)</t>
    </r>
  </si>
  <si>
    <t xml:space="preserve">Сведения о руководящих работниках муниципальных организаций, осуществляющих образовательную деятельность в Нижегородской области, ведущих педагогическую деятельность, имеющих квалификационные категории и аттестованных на СЗД, по состоянию  на 01.07.2022 </t>
  </si>
  <si>
    <t>Сведения о руководящих работниках муниципальных организаций, осуществляющих образовательную деятельность в Нижегородской области, ведущих педагогическую деятельность, имеющих квалификационные категории и аттестованных на СЗД,по состоянию  на 01.07.2022 (по типам учреждений и должностям)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</si>
</sst>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9"/>
      <name val="MS Sans Serif"/>
      <family val="2"/>
    </font>
    <font>
      <b/>
      <sz val="9"/>
      <color indexed="8"/>
      <name val="MS Sans Serif"/>
      <family val="2"/>
    </font>
    <font>
      <sz val="9"/>
      <name val="Arial"/>
      <family val="2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top"/>
    </xf>
    <xf numFmtId="164" fontId="6" fillId="33" borderId="1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64" fontId="4" fillId="34" borderId="1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33" borderId="12" xfId="0" applyFont="1" applyFill="1" applyBorder="1" applyAlignment="1">
      <alignment vertical="top"/>
    </xf>
    <xf numFmtId="0" fontId="6" fillId="33" borderId="15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164" fontId="10" fillId="33" borderId="1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0" fillId="33" borderId="10" xfId="0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" fontId="7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4" fillId="0" borderId="1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right" vertical="top" wrapText="1"/>
    </xf>
    <xf numFmtId="0" fontId="6" fillId="33" borderId="27" xfId="0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18">
      <selection activeCell="G22" sqref="G22"/>
    </sheetView>
  </sheetViews>
  <sheetFormatPr defaultColWidth="9.140625" defaultRowHeight="15"/>
  <cols>
    <col min="1" max="1" width="3.8515625" style="54" customWidth="1"/>
    <col min="2" max="2" width="33.421875" style="54" customWidth="1"/>
    <col min="3" max="3" width="7.421875" style="54" customWidth="1"/>
    <col min="4" max="4" width="5.28125" style="54" customWidth="1"/>
    <col min="5" max="5" width="6.00390625" style="54" customWidth="1"/>
    <col min="6" max="11" width="5.28125" style="54" customWidth="1"/>
    <col min="12" max="12" width="5.8515625" style="54" customWidth="1"/>
    <col min="13" max="13" width="6.8515625" style="54" customWidth="1"/>
    <col min="14" max="16384" width="9.140625" style="54" customWidth="1"/>
  </cols>
  <sheetData>
    <row r="1" spans="1:13" s="35" customFormat="1" ht="60.75" customHeight="1">
      <c r="A1" s="80" t="s">
        <v>261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36" customFormat="1" ht="30" customHeight="1">
      <c r="A2" s="81" t="s">
        <v>0</v>
      </c>
      <c r="B2" s="81" t="s">
        <v>119</v>
      </c>
      <c r="C2" s="82" t="s">
        <v>256</v>
      </c>
      <c r="D2" s="85" t="s">
        <v>120</v>
      </c>
      <c r="E2" s="86"/>
      <c r="F2" s="89" t="s">
        <v>4</v>
      </c>
      <c r="G2" s="90"/>
      <c r="H2" s="90"/>
      <c r="I2" s="90"/>
      <c r="J2" s="90"/>
      <c r="K2" s="91"/>
      <c r="L2" s="85" t="s">
        <v>121</v>
      </c>
      <c r="M2" s="86"/>
    </row>
    <row r="3" spans="1:13" s="36" customFormat="1" ht="32.25" customHeight="1">
      <c r="A3" s="81"/>
      <c r="B3" s="81"/>
      <c r="C3" s="83"/>
      <c r="D3" s="87"/>
      <c r="E3" s="88"/>
      <c r="F3" s="89" t="s">
        <v>6</v>
      </c>
      <c r="G3" s="91"/>
      <c r="H3" s="89" t="s">
        <v>7</v>
      </c>
      <c r="I3" s="91"/>
      <c r="J3" s="89" t="s">
        <v>8</v>
      </c>
      <c r="K3" s="91"/>
      <c r="L3" s="87"/>
      <c r="M3" s="88"/>
    </row>
    <row r="4" spans="1:13" s="36" customFormat="1" ht="27" customHeight="1">
      <c r="A4" s="81"/>
      <c r="B4" s="81"/>
      <c r="C4" s="84"/>
      <c r="D4" s="4" t="s">
        <v>9</v>
      </c>
      <c r="E4" s="5" t="s">
        <v>10</v>
      </c>
      <c r="F4" s="4" t="s">
        <v>9</v>
      </c>
      <c r="G4" s="5" t="s">
        <v>10</v>
      </c>
      <c r="H4" s="4" t="s">
        <v>9</v>
      </c>
      <c r="I4" s="5" t="s">
        <v>10</v>
      </c>
      <c r="J4" s="4" t="s">
        <v>9</v>
      </c>
      <c r="K4" s="5" t="s">
        <v>10</v>
      </c>
      <c r="L4" s="4" t="s">
        <v>9</v>
      </c>
      <c r="M4" s="5" t="s">
        <v>10</v>
      </c>
    </row>
    <row r="5" spans="1:13" s="36" customFormat="1" ht="12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36" customFormat="1" ht="24">
      <c r="A6" s="37">
        <v>1</v>
      </c>
      <c r="B6" s="37" t="s">
        <v>122</v>
      </c>
      <c r="C6" s="38">
        <v>6</v>
      </c>
      <c r="D6" s="38">
        <v>6</v>
      </c>
      <c r="E6" s="39">
        <v>100</v>
      </c>
      <c r="F6" s="38">
        <v>3</v>
      </c>
      <c r="G6" s="39">
        <v>50</v>
      </c>
      <c r="H6" s="38">
        <v>1</v>
      </c>
      <c r="I6" s="40">
        <v>16.666666666666664</v>
      </c>
      <c r="J6" s="38">
        <v>2</v>
      </c>
      <c r="K6" s="40">
        <v>33.33333333333333</v>
      </c>
      <c r="L6" s="38"/>
      <c r="M6" s="39"/>
    </row>
    <row r="7" spans="1:13" s="36" customFormat="1" ht="36">
      <c r="A7" s="41">
        <v>2</v>
      </c>
      <c r="B7" s="41" t="s">
        <v>123</v>
      </c>
      <c r="C7" s="42">
        <v>4</v>
      </c>
      <c r="D7" s="42">
        <v>4</v>
      </c>
      <c r="E7" s="11">
        <v>100</v>
      </c>
      <c r="F7" s="42">
        <v>2</v>
      </c>
      <c r="G7" s="11">
        <v>50</v>
      </c>
      <c r="H7" s="42"/>
      <c r="I7" s="43"/>
      <c r="J7" s="42">
        <v>2</v>
      </c>
      <c r="K7" s="43">
        <v>50</v>
      </c>
      <c r="L7" s="42"/>
      <c r="M7" s="11"/>
    </row>
    <row r="8" spans="1:13" s="36" customFormat="1" ht="36">
      <c r="A8" s="41">
        <v>3</v>
      </c>
      <c r="B8" s="41" t="s">
        <v>124</v>
      </c>
      <c r="C8" s="42">
        <v>1</v>
      </c>
      <c r="D8" s="42">
        <v>1</v>
      </c>
      <c r="E8" s="11">
        <v>100</v>
      </c>
      <c r="F8" s="42"/>
      <c r="G8" s="11"/>
      <c r="H8" s="42">
        <v>1</v>
      </c>
      <c r="I8" s="43">
        <v>100</v>
      </c>
      <c r="J8" s="42"/>
      <c r="K8" s="43"/>
      <c r="L8" s="42"/>
      <c r="M8" s="11"/>
    </row>
    <row r="9" spans="1:13" s="36" customFormat="1" ht="24">
      <c r="A9" s="41">
        <v>4</v>
      </c>
      <c r="B9" s="41" t="s">
        <v>125</v>
      </c>
      <c r="C9" s="42">
        <v>5</v>
      </c>
      <c r="D9" s="42">
        <v>5</v>
      </c>
      <c r="E9" s="11">
        <v>100</v>
      </c>
      <c r="F9" s="42"/>
      <c r="G9" s="11"/>
      <c r="H9" s="42"/>
      <c r="I9" s="43"/>
      <c r="J9" s="42">
        <v>5</v>
      </c>
      <c r="K9" s="43">
        <v>100</v>
      </c>
      <c r="L9" s="42"/>
      <c r="M9" s="11"/>
    </row>
    <row r="10" spans="1:13" s="36" customFormat="1" ht="24">
      <c r="A10" s="41">
        <v>5</v>
      </c>
      <c r="B10" s="41" t="s">
        <v>126</v>
      </c>
      <c r="C10" s="42">
        <v>0</v>
      </c>
      <c r="D10" s="42"/>
      <c r="E10" s="11"/>
      <c r="F10" s="42"/>
      <c r="G10" s="11"/>
      <c r="H10" s="42"/>
      <c r="I10" s="43"/>
      <c r="J10" s="42"/>
      <c r="K10" s="43"/>
      <c r="L10" s="42"/>
      <c r="M10" s="11"/>
    </row>
    <row r="11" spans="1:13" s="36" customFormat="1" ht="24">
      <c r="A11" s="41">
        <v>6</v>
      </c>
      <c r="B11" s="41" t="s">
        <v>127</v>
      </c>
      <c r="C11" s="42">
        <v>0</v>
      </c>
      <c r="D11" s="42"/>
      <c r="E11" s="11"/>
      <c r="F11" s="42"/>
      <c r="G11" s="11"/>
      <c r="H11" s="42"/>
      <c r="I11" s="43"/>
      <c r="J11" s="42"/>
      <c r="K11" s="43"/>
      <c r="L11" s="42"/>
      <c r="M11" s="11"/>
    </row>
    <row r="12" spans="1:13" s="36" customFormat="1" ht="12">
      <c r="A12" s="41">
        <v>7</v>
      </c>
      <c r="B12" s="41" t="s">
        <v>128</v>
      </c>
      <c r="C12" s="42">
        <v>9</v>
      </c>
      <c r="D12" s="42">
        <v>8</v>
      </c>
      <c r="E12" s="11">
        <v>88.88888888888889</v>
      </c>
      <c r="F12" s="42">
        <v>4</v>
      </c>
      <c r="G12" s="11">
        <v>44.44444444444444</v>
      </c>
      <c r="H12" s="42">
        <v>3</v>
      </c>
      <c r="I12" s="43">
        <v>33.33333333333333</v>
      </c>
      <c r="J12" s="42">
        <v>1</v>
      </c>
      <c r="K12" s="43">
        <v>11.11111111111111</v>
      </c>
      <c r="L12" s="42">
        <v>1</v>
      </c>
      <c r="M12" s="11">
        <v>11.11111111111111</v>
      </c>
    </row>
    <row r="13" spans="1:13" s="36" customFormat="1" ht="24">
      <c r="A13" s="41">
        <v>8</v>
      </c>
      <c r="B13" s="41" t="s">
        <v>129</v>
      </c>
      <c r="C13" s="42">
        <v>1</v>
      </c>
      <c r="D13" s="42">
        <v>1</v>
      </c>
      <c r="E13" s="11">
        <v>100</v>
      </c>
      <c r="F13" s="42">
        <v>1</v>
      </c>
      <c r="G13" s="11">
        <v>100</v>
      </c>
      <c r="H13" s="42"/>
      <c r="I13" s="43"/>
      <c r="J13" s="42"/>
      <c r="K13" s="43"/>
      <c r="L13" s="42"/>
      <c r="M13" s="11"/>
    </row>
    <row r="14" spans="1:13" s="36" customFormat="1" ht="24">
      <c r="A14" s="41">
        <v>9</v>
      </c>
      <c r="B14" s="41" t="s">
        <v>130</v>
      </c>
      <c r="C14" s="42">
        <v>5</v>
      </c>
      <c r="D14" s="42">
        <v>3</v>
      </c>
      <c r="E14" s="11">
        <v>60</v>
      </c>
      <c r="F14" s="42"/>
      <c r="G14" s="11"/>
      <c r="H14" s="42"/>
      <c r="I14" s="43"/>
      <c r="J14" s="42">
        <v>3</v>
      </c>
      <c r="K14" s="43">
        <v>60</v>
      </c>
      <c r="L14" s="42">
        <v>2</v>
      </c>
      <c r="M14" s="11">
        <v>40</v>
      </c>
    </row>
    <row r="15" spans="1:13" s="36" customFormat="1" ht="24">
      <c r="A15" s="41">
        <v>10</v>
      </c>
      <c r="B15" s="41" t="s">
        <v>131</v>
      </c>
      <c r="C15" s="42">
        <v>4</v>
      </c>
      <c r="D15" s="42">
        <v>4</v>
      </c>
      <c r="E15" s="11">
        <v>100</v>
      </c>
      <c r="F15" s="42">
        <v>1</v>
      </c>
      <c r="G15" s="11">
        <v>25</v>
      </c>
      <c r="H15" s="42">
        <v>1</v>
      </c>
      <c r="I15" s="43">
        <v>25</v>
      </c>
      <c r="J15" s="42">
        <v>2</v>
      </c>
      <c r="K15" s="43">
        <v>50</v>
      </c>
      <c r="L15" s="42"/>
      <c r="M15" s="11"/>
    </row>
    <row r="16" spans="1:13" s="36" customFormat="1" ht="24">
      <c r="A16" s="41">
        <v>11</v>
      </c>
      <c r="B16" s="41" t="s">
        <v>132</v>
      </c>
      <c r="C16" s="42">
        <v>3</v>
      </c>
      <c r="D16" s="42">
        <v>3</v>
      </c>
      <c r="E16" s="11">
        <v>100</v>
      </c>
      <c r="F16" s="42">
        <v>3</v>
      </c>
      <c r="G16" s="11">
        <v>100</v>
      </c>
      <c r="H16" s="42"/>
      <c r="I16" s="43"/>
      <c r="J16" s="42"/>
      <c r="K16" s="43"/>
      <c r="L16" s="42"/>
      <c r="M16" s="11"/>
    </row>
    <row r="17" spans="1:13" s="36" customFormat="1" ht="24">
      <c r="A17" s="41">
        <v>12</v>
      </c>
      <c r="B17" s="41" t="s">
        <v>133</v>
      </c>
      <c r="C17" s="42">
        <v>6</v>
      </c>
      <c r="D17" s="42">
        <v>6</v>
      </c>
      <c r="E17" s="11">
        <v>100</v>
      </c>
      <c r="F17" s="42">
        <v>1</v>
      </c>
      <c r="G17" s="11">
        <v>16.666666666666664</v>
      </c>
      <c r="H17" s="42">
        <v>1</v>
      </c>
      <c r="I17" s="43">
        <v>16.666666666666664</v>
      </c>
      <c r="J17" s="42">
        <v>4</v>
      </c>
      <c r="K17" s="43">
        <v>66.66666666666666</v>
      </c>
      <c r="L17" s="42"/>
      <c r="M17" s="11"/>
    </row>
    <row r="18" spans="1:13" s="44" customFormat="1" ht="25.5" customHeight="1">
      <c r="A18" s="41">
        <v>13</v>
      </c>
      <c r="B18" s="41" t="s">
        <v>134</v>
      </c>
      <c r="C18" s="42">
        <v>5</v>
      </c>
      <c r="D18" s="42">
        <v>5</v>
      </c>
      <c r="E18" s="11">
        <v>100</v>
      </c>
      <c r="F18" s="42">
        <v>2</v>
      </c>
      <c r="G18" s="11">
        <v>40</v>
      </c>
      <c r="H18" s="42">
        <v>1</v>
      </c>
      <c r="I18" s="43">
        <v>20</v>
      </c>
      <c r="J18" s="42">
        <v>2</v>
      </c>
      <c r="K18" s="43">
        <v>40</v>
      </c>
      <c r="L18" s="42"/>
      <c r="M18" s="11"/>
    </row>
    <row r="19" spans="1:13" s="36" customFormat="1" ht="24">
      <c r="A19" s="41">
        <v>14</v>
      </c>
      <c r="B19" s="41" t="s">
        <v>135</v>
      </c>
      <c r="C19" s="42">
        <v>7</v>
      </c>
      <c r="D19" s="42">
        <v>7</v>
      </c>
      <c r="E19" s="11">
        <v>100</v>
      </c>
      <c r="F19" s="42">
        <v>4</v>
      </c>
      <c r="G19" s="11">
        <v>57.14285714285714</v>
      </c>
      <c r="H19" s="42"/>
      <c r="I19" s="43"/>
      <c r="J19" s="42">
        <v>3</v>
      </c>
      <c r="K19" s="43">
        <v>42.857142857142854</v>
      </c>
      <c r="L19" s="42"/>
      <c r="M19" s="11"/>
    </row>
    <row r="20" spans="1:13" s="36" customFormat="1" ht="24">
      <c r="A20" s="41">
        <v>15</v>
      </c>
      <c r="B20" s="41" t="s">
        <v>136</v>
      </c>
      <c r="C20" s="42">
        <v>5</v>
      </c>
      <c r="D20" s="42">
        <v>3</v>
      </c>
      <c r="E20" s="11">
        <v>60</v>
      </c>
      <c r="F20" s="42">
        <v>1</v>
      </c>
      <c r="G20" s="11">
        <v>20</v>
      </c>
      <c r="H20" s="42"/>
      <c r="I20" s="43"/>
      <c r="J20" s="42">
        <v>2</v>
      </c>
      <c r="K20" s="43">
        <v>40</v>
      </c>
      <c r="L20" s="42">
        <v>2</v>
      </c>
      <c r="M20" s="11">
        <v>40</v>
      </c>
    </row>
    <row r="21" spans="1:13" s="36" customFormat="1" ht="24">
      <c r="A21" s="41">
        <v>16</v>
      </c>
      <c r="B21" s="41" t="s">
        <v>137</v>
      </c>
      <c r="C21" s="42">
        <v>8</v>
      </c>
      <c r="D21" s="42">
        <v>7</v>
      </c>
      <c r="E21" s="11">
        <v>87.5</v>
      </c>
      <c r="F21" s="42">
        <v>1</v>
      </c>
      <c r="G21" s="11">
        <v>12.5</v>
      </c>
      <c r="H21" s="42">
        <v>5</v>
      </c>
      <c r="I21" s="43">
        <v>62.5</v>
      </c>
      <c r="J21" s="42">
        <v>1</v>
      </c>
      <c r="K21" s="43">
        <v>12.5</v>
      </c>
      <c r="L21" s="42">
        <v>1</v>
      </c>
      <c r="M21" s="11">
        <v>12.5</v>
      </c>
    </row>
    <row r="22" spans="1:13" s="36" customFormat="1" ht="24">
      <c r="A22" s="41">
        <v>17</v>
      </c>
      <c r="B22" s="45" t="s">
        <v>138</v>
      </c>
      <c r="C22" s="42">
        <v>9</v>
      </c>
      <c r="D22" s="42">
        <v>9</v>
      </c>
      <c r="E22" s="11">
        <v>100</v>
      </c>
      <c r="F22" s="42">
        <v>4</v>
      </c>
      <c r="G22" s="11">
        <v>44.44444444444444</v>
      </c>
      <c r="H22" s="42">
        <v>1</v>
      </c>
      <c r="I22" s="43">
        <v>11.11111111111111</v>
      </c>
      <c r="J22" s="42">
        <v>4</v>
      </c>
      <c r="K22" s="43">
        <v>44.44444444444444</v>
      </c>
      <c r="L22" s="42"/>
      <c r="M22" s="11"/>
    </row>
    <row r="23" spans="1:13" s="36" customFormat="1" ht="24">
      <c r="A23" s="41">
        <v>18</v>
      </c>
      <c r="B23" s="45" t="s">
        <v>139</v>
      </c>
      <c r="C23" s="42">
        <v>1</v>
      </c>
      <c r="D23" s="42">
        <v>1</v>
      </c>
      <c r="E23" s="11">
        <v>100</v>
      </c>
      <c r="F23" s="42">
        <v>1</v>
      </c>
      <c r="G23" s="11">
        <v>100</v>
      </c>
      <c r="H23" s="42"/>
      <c r="I23" s="43"/>
      <c r="J23" s="42"/>
      <c r="K23" s="43"/>
      <c r="L23" s="42"/>
      <c r="M23" s="11"/>
    </row>
    <row r="24" spans="1:13" s="36" customFormat="1" ht="24">
      <c r="A24" s="41">
        <v>19</v>
      </c>
      <c r="B24" s="45" t="s">
        <v>140</v>
      </c>
      <c r="C24" s="42">
        <v>4</v>
      </c>
      <c r="D24" s="42">
        <v>2</v>
      </c>
      <c r="E24" s="11">
        <v>50</v>
      </c>
      <c r="F24" s="42">
        <v>1</v>
      </c>
      <c r="G24" s="11">
        <v>25</v>
      </c>
      <c r="H24" s="42">
        <v>1</v>
      </c>
      <c r="I24" s="43">
        <v>25</v>
      </c>
      <c r="J24" s="42"/>
      <c r="K24" s="43"/>
      <c r="L24" s="42">
        <v>2</v>
      </c>
      <c r="M24" s="11">
        <v>50</v>
      </c>
    </row>
    <row r="25" spans="1:13" s="36" customFormat="1" ht="24">
      <c r="A25" s="41">
        <v>20</v>
      </c>
      <c r="B25" s="45" t="s">
        <v>141</v>
      </c>
      <c r="C25" s="71">
        <v>1</v>
      </c>
      <c r="D25" s="71">
        <v>1</v>
      </c>
      <c r="E25" s="11">
        <v>100</v>
      </c>
      <c r="F25" s="71">
        <v>1</v>
      </c>
      <c r="G25" s="11">
        <v>100</v>
      </c>
      <c r="H25" s="71"/>
      <c r="I25" s="43"/>
      <c r="J25" s="71"/>
      <c r="K25" s="43"/>
      <c r="L25" s="71"/>
      <c r="M25" s="11"/>
    </row>
    <row r="26" spans="1:13" s="36" customFormat="1" ht="24">
      <c r="A26" s="41">
        <v>21</v>
      </c>
      <c r="B26" s="45" t="s">
        <v>142</v>
      </c>
      <c r="C26" s="42">
        <v>3</v>
      </c>
      <c r="D26" s="42">
        <v>3</v>
      </c>
      <c r="E26" s="11">
        <v>100</v>
      </c>
      <c r="F26" s="42">
        <v>3</v>
      </c>
      <c r="G26" s="11">
        <v>100</v>
      </c>
      <c r="H26" s="42"/>
      <c r="I26" s="43"/>
      <c r="J26" s="42"/>
      <c r="K26" s="43"/>
      <c r="L26" s="42"/>
      <c r="M26" s="11"/>
    </row>
    <row r="27" spans="1:13" s="36" customFormat="1" ht="24">
      <c r="A27" s="41">
        <v>22</v>
      </c>
      <c r="B27" s="41" t="s">
        <v>223</v>
      </c>
      <c r="C27" s="42">
        <v>5</v>
      </c>
      <c r="D27" s="42">
        <v>4</v>
      </c>
      <c r="E27" s="11">
        <v>80</v>
      </c>
      <c r="F27" s="42">
        <v>3</v>
      </c>
      <c r="G27" s="11">
        <v>60</v>
      </c>
      <c r="H27" s="42"/>
      <c r="I27" s="43"/>
      <c r="J27" s="42">
        <v>1</v>
      </c>
      <c r="K27" s="43">
        <v>20</v>
      </c>
      <c r="L27" s="42">
        <v>1</v>
      </c>
      <c r="M27" s="11">
        <v>20</v>
      </c>
    </row>
    <row r="28" spans="1:13" s="44" customFormat="1" ht="24">
      <c r="A28" s="41">
        <v>23</v>
      </c>
      <c r="B28" s="41" t="s">
        <v>143</v>
      </c>
      <c r="C28" s="42">
        <v>0</v>
      </c>
      <c r="D28" s="42"/>
      <c r="E28" s="11"/>
      <c r="F28" s="42"/>
      <c r="G28" s="11"/>
      <c r="H28" s="42"/>
      <c r="I28" s="43"/>
      <c r="J28" s="42"/>
      <c r="K28" s="43"/>
      <c r="L28" s="42"/>
      <c r="M28" s="11"/>
    </row>
    <row r="29" spans="1:13" s="36" customFormat="1" ht="24">
      <c r="A29" s="41">
        <v>24</v>
      </c>
      <c r="B29" s="41" t="s">
        <v>144</v>
      </c>
      <c r="C29" s="42">
        <v>2</v>
      </c>
      <c r="D29" s="42">
        <v>2</v>
      </c>
      <c r="E29" s="11">
        <v>100</v>
      </c>
      <c r="F29" s="42"/>
      <c r="G29" s="11"/>
      <c r="H29" s="42">
        <v>1</v>
      </c>
      <c r="I29" s="43">
        <v>50</v>
      </c>
      <c r="J29" s="42">
        <v>1</v>
      </c>
      <c r="K29" s="43">
        <v>50</v>
      </c>
      <c r="L29" s="42"/>
      <c r="M29" s="11"/>
    </row>
    <row r="30" spans="1:13" s="36" customFormat="1" ht="24">
      <c r="A30" s="41">
        <v>25</v>
      </c>
      <c r="B30" s="45" t="s">
        <v>145</v>
      </c>
      <c r="C30" s="42">
        <v>7</v>
      </c>
      <c r="D30" s="42">
        <v>3</v>
      </c>
      <c r="E30" s="11">
        <v>42.857142857142854</v>
      </c>
      <c r="F30" s="42">
        <v>1</v>
      </c>
      <c r="G30" s="11">
        <v>14.285714285714285</v>
      </c>
      <c r="H30" s="42">
        <v>2</v>
      </c>
      <c r="I30" s="43">
        <v>28.57142857142857</v>
      </c>
      <c r="J30" s="42"/>
      <c r="K30" s="43"/>
      <c r="L30" s="42">
        <v>4</v>
      </c>
      <c r="M30" s="11">
        <v>57.14285714285714</v>
      </c>
    </row>
    <row r="31" spans="1:13" s="36" customFormat="1" ht="24">
      <c r="A31" s="41">
        <v>26</v>
      </c>
      <c r="B31" s="45" t="s">
        <v>146</v>
      </c>
      <c r="C31" s="42">
        <v>6</v>
      </c>
      <c r="D31" s="42">
        <v>5</v>
      </c>
      <c r="E31" s="11">
        <v>83.33333333333334</v>
      </c>
      <c r="F31" s="42">
        <v>5</v>
      </c>
      <c r="G31" s="11">
        <v>83.33333333333334</v>
      </c>
      <c r="H31" s="42"/>
      <c r="I31" s="43"/>
      <c r="J31" s="42"/>
      <c r="K31" s="43"/>
      <c r="L31" s="42">
        <v>1</v>
      </c>
      <c r="M31" s="11">
        <v>16.666666666666664</v>
      </c>
    </row>
    <row r="32" spans="1:13" s="36" customFormat="1" ht="24">
      <c r="A32" s="41">
        <v>27</v>
      </c>
      <c r="B32" s="45" t="s">
        <v>147</v>
      </c>
      <c r="C32" s="42">
        <v>21</v>
      </c>
      <c r="D32" s="42">
        <v>20</v>
      </c>
      <c r="E32" s="11">
        <v>95.23809523809523</v>
      </c>
      <c r="F32" s="42">
        <v>18</v>
      </c>
      <c r="G32" s="11">
        <v>85.71428571428571</v>
      </c>
      <c r="H32" s="42">
        <v>1</v>
      </c>
      <c r="I32" s="43">
        <v>4.761904761904762</v>
      </c>
      <c r="J32" s="42">
        <v>1</v>
      </c>
      <c r="K32" s="43">
        <v>4.761904761904762</v>
      </c>
      <c r="L32" s="42">
        <v>1</v>
      </c>
      <c r="M32" s="11">
        <v>4.761904761904762</v>
      </c>
    </row>
    <row r="33" spans="1:13" s="36" customFormat="1" ht="24">
      <c r="A33" s="41">
        <v>28</v>
      </c>
      <c r="B33" s="45" t="s">
        <v>148</v>
      </c>
      <c r="C33" s="42">
        <v>9</v>
      </c>
      <c r="D33" s="42">
        <v>6</v>
      </c>
      <c r="E33" s="11">
        <v>66.66666666666666</v>
      </c>
      <c r="F33" s="42">
        <v>2</v>
      </c>
      <c r="G33" s="11">
        <v>22.22222222222222</v>
      </c>
      <c r="H33" s="42">
        <v>4</v>
      </c>
      <c r="I33" s="43">
        <v>44.44444444444444</v>
      </c>
      <c r="J33" s="42"/>
      <c r="K33" s="43"/>
      <c r="L33" s="42">
        <v>3</v>
      </c>
      <c r="M33" s="11">
        <v>33.33333333333333</v>
      </c>
    </row>
    <row r="34" spans="1:13" s="36" customFormat="1" ht="24">
      <c r="A34" s="41">
        <v>29</v>
      </c>
      <c r="B34" s="41" t="s">
        <v>149</v>
      </c>
      <c r="C34" s="42">
        <v>0</v>
      </c>
      <c r="D34" s="42"/>
      <c r="E34" s="11"/>
      <c r="F34" s="42"/>
      <c r="G34" s="11"/>
      <c r="H34" s="42"/>
      <c r="I34" s="43"/>
      <c r="J34" s="42"/>
      <c r="K34" s="43"/>
      <c r="L34" s="42"/>
      <c r="M34" s="11"/>
    </row>
    <row r="35" spans="1:13" s="36" customFormat="1" ht="36">
      <c r="A35" s="41">
        <v>30</v>
      </c>
      <c r="B35" s="41" t="s">
        <v>150</v>
      </c>
      <c r="C35" s="42">
        <v>0</v>
      </c>
      <c r="D35" s="42"/>
      <c r="E35" s="11"/>
      <c r="F35" s="42"/>
      <c r="G35" s="11"/>
      <c r="H35" s="42"/>
      <c r="I35" s="43"/>
      <c r="J35" s="42"/>
      <c r="K35" s="43"/>
      <c r="L35" s="42"/>
      <c r="M35" s="11"/>
    </row>
    <row r="36" spans="1:13" s="36" customFormat="1" ht="36">
      <c r="A36" s="41">
        <v>31</v>
      </c>
      <c r="B36" s="41" t="s">
        <v>151</v>
      </c>
      <c r="C36" s="42">
        <v>2</v>
      </c>
      <c r="D36" s="42">
        <v>2</v>
      </c>
      <c r="E36" s="11">
        <v>100</v>
      </c>
      <c r="F36" s="42">
        <v>2</v>
      </c>
      <c r="G36" s="11">
        <v>100</v>
      </c>
      <c r="H36" s="42"/>
      <c r="I36" s="43"/>
      <c r="J36" s="42"/>
      <c r="K36" s="43"/>
      <c r="L36" s="42"/>
      <c r="M36" s="11"/>
    </row>
    <row r="37" spans="1:13" s="36" customFormat="1" ht="24">
      <c r="A37" s="41">
        <v>32</v>
      </c>
      <c r="B37" s="45" t="s">
        <v>152</v>
      </c>
      <c r="C37" s="42">
        <v>10</v>
      </c>
      <c r="D37" s="42">
        <v>8</v>
      </c>
      <c r="E37" s="11">
        <v>80</v>
      </c>
      <c r="F37" s="42">
        <v>6</v>
      </c>
      <c r="G37" s="11">
        <v>60</v>
      </c>
      <c r="H37" s="42">
        <v>1</v>
      </c>
      <c r="I37" s="43">
        <v>10</v>
      </c>
      <c r="J37" s="42">
        <v>1</v>
      </c>
      <c r="K37" s="43">
        <v>10</v>
      </c>
      <c r="L37" s="42">
        <v>2</v>
      </c>
      <c r="M37" s="11">
        <v>20</v>
      </c>
    </row>
    <row r="38" spans="1:13" s="36" customFormat="1" ht="24">
      <c r="A38" s="41">
        <v>33</v>
      </c>
      <c r="B38" s="45" t="s">
        <v>153</v>
      </c>
      <c r="C38" s="42">
        <v>2</v>
      </c>
      <c r="D38" s="42">
        <v>2</v>
      </c>
      <c r="E38" s="11">
        <v>100</v>
      </c>
      <c r="F38" s="42">
        <v>1</v>
      </c>
      <c r="G38" s="11">
        <v>50</v>
      </c>
      <c r="H38" s="42">
        <v>1</v>
      </c>
      <c r="I38" s="43">
        <v>50</v>
      </c>
      <c r="J38" s="42"/>
      <c r="K38" s="43"/>
      <c r="L38" s="42"/>
      <c r="M38" s="11"/>
    </row>
    <row r="39" spans="1:13" s="36" customFormat="1" ht="36">
      <c r="A39" s="41">
        <v>34</v>
      </c>
      <c r="B39" s="45" t="s">
        <v>154</v>
      </c>
      <c r="C39" s="42">
        <v>5</v>
      </c>
      <c r="D39" s="42">
        <v>5</v>
      </c>
      <c r="E39" s="11">
        <v>100</v>
      </c>
      <c r="F39" s="42">
        <v>4</v>
      </c>
      <c r="G39" s="11">
        <v>80</v>
      </c>
      <c r="H39" s="42"/>
      <c r="I39" s="43"/>
      <c r="J39" s="42">
        <v>1</v>
      </c>
      <c r="K39" s="43">
        <v>20</v>
      </c>
      <c r="L39" s="42"/>
      <c r="M39" s="11"/>
    </row>
    <row r="40" spans="1:13" s="36" customFormat="1" ht="24">
      <c r="A40" s="41">
        <v>35</v>
      </c>
      <c r="B40" s="45" t="s">
        <v>155</v>
      </c>
      <c r="C40" s="42">
        <v>5</v>
      </c>
      <c r="D40" s="42">
        <v>5</v>
      </c>
      <c r="E40" s="11">
        <v>100</v>
      </c>
      <c r="F40" s="42">
        <v>1</v>
      </c>
      <c r="G40" s="11">
        <v>20</v>
      </c>
      <c r="H40" s="42">
        <v>3</v>
      </c>
      <c r="I40" s="43">
        <v>60</v>
      </c>
      <c r="J40" s="42">
        <v>1</v>
      </c>
      <c r="K40" s="43">
        <v>20</v>
      </c>
      <c r="L40" s="42"/>
      <c r="M40" s="11"/>
    </row>
    <row r="41" spans="1:13" s="36" customFormat="1" ht="36">
      <c r="A41" s="41">
        <v>36</v>
      </c>
      <c r="B41" s="45" t="s">
        <v>156</v>
      </c>
      <c r="C41" s="42">
        <v>3</v>
      </c>
      <c r="D41" s="42">
        <v>3</v>
      </c>
      <c r="E41" s="11">
        <v>100</v>
      </c>
      <c r="F41" s="42">
        <v>1</v>
      </c>
      <c r="G41" s="11">
        <v>33.33333333333333</v>
      </c>
      <c r="H41" s="42">
        <v>1</v>
      </c>
      <c r="I41" s="43">
        <v>33.33333333333333</v>
      </c>
      <c r="J41" s="42">
        <v>1</v>
      </c>
      <c r="K41" s="43">
        <v>33.33333333333333</v>
      </c>
      <c r="L41" s="42"/>
      <c r="M41" s="11"/>
    </row>
    <row r="42" spans="1:13" s="44" customFormat="1" ht="24">
      <c r="A42" s="41">
        <v>37</v>
      </c>
      <c r="B42" s="41" t="s">
        <v>224</v>
      </c>
      <c r="C42" s="42">
        <v>4</v>
      </c>
      <c r="D42" s="42">
        <v>4</v>
      </c>
      <c r="E42" s="11">
        <v>100</v>
      </c>
      <c r="F42" s="42"/>
      <c r="G42" s="11"/>
      <c r="H42" s="42">
        <v>2</v>
      </c>
      <c r="I42" s="43">
        <v>50</v>
      </c>
      <c r="J42" s="42">
        <v>2</v>
      </c>
      <c r="K42" s="43">
        <v>50</v>
      </c>
      <c r="L42" s="42"/>
      <c r="M42" s="11"/>
    </row>
    <row r="43" spans="1:13" s="36" customFormat="1" ht="24">
      <c r="A43" s="41">
        <v>38</v>
      </c>
      <c r="B43" s="45" t="s">
        <v>157</v>
      </c>
      <c r="C43" s="42">
        <v>2</v>
      </c>
      <c r="D43" s="42">
        <v>2</v>
      </c>
      <c r="E43" s="11">
        <v>100</v>
      </c>
      <c r="F43" s="42"/>
      <c r="G43" s="11"/>
      <c r="H43" s="42"/>
      <c r="I43" s="43"/>
      <c r="J43" s="42">
        <v>2</v>
      </c>
      <c r="K43" s="43">
        <v>100</v>
      </c>
      <c r="L43" s="42"/>
      <c r="M43" s="11"/>
    </row>
    <row r="44" spans="1:13" s="36" customFormat="1" ht="36">
      <c r="A44" s="41">
        <v>39</v>
      </c>
      <c r="B44" s="41" t="s">
        <v>158</v>
      </c>
      <c r="C44" s="42">
        <v>4</v>
      </c>
      <c r="D44" s="42">
        <v>4</v>
      </c>
      <c r="E44" s="11">
        <v>100</v>
      </c>
      <c r="F44" s="42">
        <v>1</v>
      </c>
      <c r="G44" s="11">
        <v>25</v>
      </c>
      <c r="H44" s="42"/>
      <c r="I44" s="43"/>
      <c r="J44" s="42">
        <v>3</v>
      </c>
      <c r="K44" s="43">
        <v>75</v>
      </c>
      <c r="L44" s="42"/>
      <c r="M44" s="11"/>
    </row>
    <row r="45" spans="1:13" s="36" customFormat="1" ht="36">
      <c r="A45" s="41">
        <v>40</v>
      </c>
      <c r="B45" s="41" t="s">
        <v>159</v>
      </c>
      <c r="C45" s="42">
        <v>5</v>
      </c>
      <c r="D45" s="42">
        <v>5</v>
      </c>
      <c r="E45" s="11">
        <v>100</v>
      </c>
      <c r="F45" s="42">
        <v>3</v>
      </c>
      <c r="G45" s="11">
        <v>60</v>
      </c>
      <c r="H45" s="42">
        <v>2</v>
      </c>
      <c r="I45" s="43">
        <v>40</v>
      </c>
      <c r="J45" s="42"/>
      <c r="K45" s="43"/>
      <c r="L45" s="42"/>
      <c r="M45" s="11"/>
    </row>
    <row r="46" spans="1:13" s="36" customFormat="1" ht="24">
      <c r="A46" s="41">
        <v>41</v>
      </c>
      <c r="B46" s="45" t="s">
        <v>160</v>
      </c>
      <c r="C46" s="42">
        <v>2</v>
      </c>
      <c r="D46" s="42">
        <v>2</v>
      </c>
      <c r="E46" s="11">
        <v>100</v>
      </c>
      <c r="F46" s="42">
        <v>1</v>
      </c>
      <c r="G46" s="11">
        <v>50</v>
      </c>
      <c r="H46" s="42"/>
      <c r="I46" s="43"/>
      <c r="J46" s="42">
        <v>1</v>
      </c>
      <c r="K46" s="43">
        <v>50</v>
      </c>
      <c r="L46" s="42"/>
      <c r="M46" s="11"/>
    </row>
    <row r="47" spans="1:13" s="36" customFormat="1" ht="24">
      <c r="A47" s="41">
        <v>42</v>
      </c>
      <c r="B47" s="41" t="s">
        <v>161</v>
      </c>
      <c r="C47" s="42">
        <v>11</v>
      </c>
      <c r="D47" s="42">
        <v>11</v>
      </c>
      <c r="E47" s="11">
        <v>100</v>
      </c>
      <c r="F47" s="42">
        <v>9</v>
      </c>
      <c r="G47" s="11">
        <v>81.81818181818183</v>
      </c>
      <c r="H47" s="42">
        <v>2</v>
      </c>
      <c r="I47" s="43">
        <v>18.181818181818183</v>
      </c>
      <c r="J47" s="42"/>
      <c r="K47" s="43"/>
      <c r="L47" s="42"/>
      <c r="M47" s="11"/>
    </row>
    <row r="48" spans="1:13" s="36" customFormat="1" ht="24">
      <c r="A48" s="41">
        <v>43</v>
      </c>
      <c r="B48" s="41" t="s">
        <v>162</v>
      </c>
      <c r="C48" s="42">
        <v>1</v>
      </c>
      <c r="D48" s="42">
        <v>1</v>
      </c>
      <c r="E48" s="11">
        <v>100</v>
      </c>
      <c r="F48" s="42"/>
      <c r="G48" s="11"/>
      <c r="H48" s="42">
        <v>1</v>
      </c>
      <c r="I48" s="43">
        <v>100</v>
      </c>
      <c r="J48" s="42"/>
      <c r="K48" s="43"/>
      <c r="L48" s="42"/>
      <c r="M48" s="11"/>
    </row>
    <row r="49" spans="1:13" s="36" customFormat="1" ht="24">
      <c r="A49" s="41">
        <v>44</v>
      </c>
      <c r="B49" s="45" t="s">
        <v>163</v>
      </c>
      <c r="C49" s="42">
        <v>1</v>
      </c>
      <c r="D49" s="42">
        <v>0</v>
      </c>
      <c r="E49" s="11">
        <v>0</v>
      </c>
      <c r="F49" s="42"/>
      <c r="G49" s="11"/>
      <c r="H49" s="42"/>
      <c r="I49" s="43"/>
      <c r="J49" s="42"/>
      <c r="K49" s="43"/>
      <c r="L49" s="42">
        <v>1</v>
      </c>
      <c r="M49" s="11">
        <v>100</v>
      </c>
    </row>
    <row r="50" spans="1:13" s="36" customFormat="1" ht="24">
      <c r="A50" s="41">
        <v>45</v>
      </c>
      <c r="B50" s="41" t="s">
        <v>225</v>
      </c>
      <c r="C50" s="42">
        <v>6</v>
      </c>
      <c r="D50" s="42">
        <v>5</v>
      </c>
      <c r="E50" s="11">
        <v>83.33333333333334</v>
      </c>
      <c r="F50" s="42">
        <v>1</v>
      </c>
      <c r="G50" s="11">
        <v>16.666666666666664</v>
      </c>
      <c r="H50" s="42">
        <v>3</v>
      </c>
      <c r="I50" s="43">
        <v>50</v>
      </c>
      <c r="J50" s="42">
        <v>1</v>
      </c>
      <c r="K50" s="43">
        <v>16.666666666666664</v>
      </c>
      <c r="L50" s="42">
        <v>1</v>
      </c>
      <c r="M50" s="11">
        <v>16.666666666666664</v>
      </c>
    </row>
    <row r="51" spans="1:13" s="44" customFormat="1" ht="24">
      <c r="A51" s="41">
        <v>46</v>
      </c>
      <c r="B51" s="41" t="s">
        <v>164</v>
      </c>
      <c r="C51" s="42">
        <v>3</v>
      </c>
      <c r="D51" s="42">
        <v>3</v>
      </c>
      <c r="E51" s="11">
        <v>100</v>
      </c>
      <c r="F51" s="42">
        <v>3</v>
      </c>
      <c r="G51" s="11">
        <v>100</v>
      </c>
      <c r="H51" s="42"/>
      <c r="I51" s="43"/>
      <c r="J51" s="42"/>
      <c r="K51" s="43"/>
      <c r="L51" s="42"/>
      <c r="M51" s="11"/>
    </row>
    <row r="52" spans="1:13" s="44" customFormat="1" ht="24">
      <c r="A52" s="41">
        <v>47</v>
      </c>
      <c r="B52" s="41" t="s">
        <v>165</v>
      </c>
      <c r="C52" s="42">
        <v>1</v>
      </c>
      <c r="D52" s="42">
        <v>1</v>
      </c>
      <c r="E52" s="11">
        <v>100</v>
      </c>
      <c r="F52" s="42"/>
      <c r="G52" s="11"/>
      <c r="H52" s="42"/>
      <c r="I52" s="43"/>
      <c r="J52" s="42">
        <v>1</v>
      </c>
      <c r="K52" s="43">
        <v>100</v>
      </c>
      <c r="L52" s="42"/>
      <c r="M52" s="11"/>
    </row>
    <row r="53" spans="1:13" s="36" customFormat="1" ht="24">
      <c r="A53" s="41">
        <v>48</v>
      </c>
      <c r="B53" s="41" t="s">
        <v>166</v>
      </c>
      <c r="C53" s="42">
        <v>1</v>
      </c>
      <c r="D53" s="42">
        <v>1</v>
      </c>
      <c r="E53" s="11">
        <v>100</v>
      </c>
      <c r="F53" s="42"/>
      <c r="G53" s="11"/>
      <c r="H53" s="42">
        <v>1</v>
      </c>
      <c r="I53" s="43">
        <v>100</v>
      </c>
      <c r="J53" s="42"/>
      <c r="K53" s="43"/>
      <c r="L53" s="42"/>
      <c r="M53" s="11"/>
    </row>
    <row r="54" spans="1:13" s="36" customFormat="1" ht="36">
      <c r="A54" s="41">
        <v>49</v>
      </c>
      <c r="B54" s="41" t="s">
        <v>167</v>
      </c>
      <c r="C54" s="42">
        <v>1</v>
      </c>
      <c r="D54" s="42">
        <v>1</v>
      </c>
      <c r="E54" s="11">
        <v>100</v>
      </c>
      <c r="F54" s="42">
        <v>1</v>
      </c>
      <c r="G54" s="11">
        <v>100</v>
      </c>
      <c r="H54" s="42"/>
      <c r="I54" s="43"/>
      <c r="J54" s="42"/>
      <c r="K54" s="43"/>
      <c r="L54" s="42"/>
      <c r="M54" s="11"/>
    </row>
    <row r="55" spans="1:13" s="36" customFormat="1" ht="36">
      <c r="A55" s="41">
        <v>50</v>
      </c>
      <c r="B55" s="41" t="s">
        <v>168</v>
      </c>
      <c r="C55" s="42">
        <v>2</v>
      </c>
      <c r="D55" s="42">
        <v>0</v>
      </c>
      <c r="E55" s="11">
        <v>0</v>
      </c>
      <c r="F55" s="42"/>
      <c r="G55" s="11"/>
      <c r="H55" s="42"/>
      <c r="I55" s="43"/>
      <c r="J55" s="42"/>
      <c r="K55" s="43"/>
      <c r="L55" s="42">
        <v>2</v>
      </c>
      <c r="M55" s="11">
        <v>100</v>
      </c>
    </row>
    <row r="56" spans="1:13" s="36" customFormat="1" ht="24">
      <c r="A56" s="41">
        <v>51</v>
      </c>
      <c r="B56" s="41" t="s">
        <v>169</v>
      </c>
      <c r="C56" s="42">
        <v>2</v>
      </c>
      <c r="D56" s="42">
        <v>2</v>
      </c>
      <c r="E56" s="11">
        <v>100</v>
      </c>
      <c r="F56" s="42">
        <v>2</v>
      </c>
      <c r="G56" s="11">
        <v>100</v>
      </c>
      <c r="H56" s="42"/>
      <c r="I56" s="43"/>
      <c r="J56" s="42"/>
      <c r="K56" s="43"/>
      <c r="L56" s="42"/>
      <c r="M56" s="11"/>
    </row>
    <row r="57" spans="1:13" s="36" customFormat="1" ht="24">
      <c r="A57" s="41">
        <v>52</v>
      </c>
      <c r="B57" s="41" t="s">
        <v>170</v>
      </c>
      <c r="C57" s="42">
        <v>1</v>
      </c>
      <c r="D57" s="42">
        <v>1</v>
      </c>
      <c r="E57" s="11">
        <v>100</v>
      </c>
      <c r="F57" s="42">
        <v>1</v>
      </c>
      <c r="G57" s="11">
        <v>100</v>
      </c>
      <c r="H57" s="42"/>
      <c r="I57" s="43"/>
      <c r="J57" s="42"/>
      <c r="K57" s="43"/>
      <c r="L57" s="42"/>
      <c r="M57" s="11"/>
    </row>
    <row r="58" spans="1:13" s="36" customFormat="1" ht="24">
      <c r="A58" s="41">
        <v>53</v>
      </c>
      <c r="B58" s="41" t="s">
        <v>171</v>
      </c>
      <c r="C58" s="42">
        <v>6</v>
      </c>
      <c r="D58" s="42">
        <v>5</v>
      </c>
      <c r="E58" s="11">
        <v>66.66666666666666</v>
      </c>
      <c r="F58" s="42">
        <v>1</v>
      </c>
      <c r="G58" s="11">
        <v>16.666666666666664</v>
      </c>
      <c r="H58" s="42">
        <v>1</v>
      </c>
      <c r="I58" s="43">
        <v>16.666666666666664</v>
      </c>
      <c r="J58" s="42">
        <v>3</v>
      </c>
      <c r="K58" s="43">
        <v>50</v>
      </c>
      <c r="L58" s="42">
        <v>1</v>
      </c>
      <c r="M58" s="11">
        <v>16.666666666666664</v>
      </c>
    </row>
    <row r="59" spans="1:13" s="36" customFormat="1" ht="36">
      <c r="A59" s="41">
        <v>54</v>
      </c>
      <c r="B59" s="41" t="s">
        <v>172</v>
      </c>
      <c r="C59" s="42">
        <v>1</v>
      </c>
      <c r="D59" s="42">
        <v>1</v>
      </c>
      <c r="E59" s="11">
        <v>100</v>
      </c>
      <c r="F59" s="42"/>
      <c r="G59" s="11"/>
      <c r="H59" s="42">
        <v>1</v>
      </c>
      <c r="I59" s="43">
        <v>100</v>
      </c>
      <c r="J59" s="42"/>
      <c r="K59" s="43"/>
      <c r="L59" s="42"/>
      <c r="M59" s="11"/>
    </row>
    <row r="60" spans="1:13" s="36" customFormat="1" ht="24">
      <c r="A60" s="41">
        <v>55</v>
      </c>
      <c r="B60" s="41" t="s">
        <v>173</v>
      </c>
      <c r="C60" s="42">
        <v>4</v>
      </c>
      <c r="D60" s="42">
        <v>3</v>
      </c>
      <c r="E60" s="11">
        <v>75</v>
      </c>
      <c r="F60" s="42">
        <v>3</v>
      </c>
      <c r="G60" s="11">
        <v>75</v>
      </c>
      <c r="H60" s="42"/>
      <c r="I60" s="43"/>
      <c r="J60" s="42"/>
      <c r="K60" s="43"/>
      <c r="L60" s="42">
        <v>1</v>
      </c>
      <c r="M60" s="11">
        <v>25</v>
      </c>
    </row>
    <row r="61" spans="1:13" s="36" customFormat="1" ht="21.75" customHeight="1">
      <c r="A61" s="41">
        <v>56</v>
      </c>
      <c r="B61" s="41" t="s">
        <v>174</v>
      </c>
      <c r="C61" s="42">
        <v>4</v>
      </c>
      <c r="D61" s="42">
        <v>4</v>
      </c>
      <c r="E61" s="11">
        <v>100</v>
      </c>
      <c r="F61" s="42"/>
      <c r="G61" s="11"/>
      <c r="H61" s="42"/>
      <c r="I61" s="43"/>
      <c r="J61" s="42">
        <v>4</v>
      </c>
      <c r="K61" s="43">
        <v>100</v>
      </c>
      <c r="L61" s="42"/>
      <c r="M61" s="11"/>
    </row>
    <row r="62" spans="1:13" s="36" customFormat="1" ht="15.75" customHeight="1">
      <c r="A62" s="79" t="s">
        <v>175</v>
      </c>
      <c r="B62" s="79"/>
      <c r="C62" s="46">
        <f>SUM(C6:C61)</f>
        <v>226</v>
      </c>
      <c r="D62" s="46">
        <f>SUM(D6:D61)</f>
        <v>200</v>
      </c>
      <c r="E62" s="18">
        <f>D62/C62*100</f>
        <v>88.49557522123894</v>
      </c>
      <c r="F62" s="46">
        <f>SUM(F6:F61)</f>
        <v>103</v>
      </c>
      <c r="G62" s="18">
        <f>F62/C62*100</f>
        <v>45.57522123893805</v>
      </c>
      <c r="H62" s="46">
        <f>SUM(H6:H61)</f>
        <v>42</v>
      </c>
      <c r="I62" s="47">
        <f>H62/C62*100</f>
        <v>18.58407079646018</v>
      </c>
      <c r="J62" s="46">
        <f>SUM(J6:J61)</f>
        <v>55</v>
      </c>
      <c r="K62" s="47">
        <f>J62/C62*100</f>
        <v>24.336283185840706</v>
      </c>
      <c r="L62" s="46">
        <f>SUM(L6:L61)</f>
        <v>26</v>
      </c>
      <c r="M62" s="18">
        <f>L62/C62*100</f>
        <v>11.504424778761061</v>
      </c>
    </row>
    <row r="63" spans="1:13" s="49" customFormat="1" ht="48">
      <c r="A63" s="41">
        <v>1</v>
      </c>
      <c r="B63" s="50" t="s">
        <v>262</v>
      </c>
      <c r="C63" s="42">
        <v>5</v>
      </c>
      <c r="D63" s="42">
        <v>4</v>
      </c>
      <c r="E63" s="11">
        <v>80</v>
      </c>
      <c r="F63" s="42">
        <v>3</v>
      </c>
      <c r="G63" s="11">
        <v>60</v>
      </c>
      <c r="H63" s="42"/>
      <c r="I63" s="43"/>
      <c r="J63" s="42">
        <v>1</v>
      </c>
      <c r="K63" s="43">
        <v>20</v>
      </c>
      <c r="L63" s="42">
        <v>1</v>
      </c>
      <c r="M63" s="11">
        <v>20</v>
      </c>
    </row>
    <row r="64" spans="1:13" s="49" customFormat="1" ht="24">
      <c r="A64" s="41">
        <v>2</v>
      </c>
      <c r="B64" s="45" t="s">
        <v>176</v>
      </c>
      <c r="C64" s="42">
        <v>0</v>
      </c>
      <c r="D64" s="42"/>
      <c r="E64" s="11"/>
      <c r="F64" s="42"/>
      <c r="G64" s="11"/>
      <c r="H64" s="42"/>
      <c r="I64" s="43"/>
      <c r="J64" s="42"/>
      <c r="K64" s="43"/>
      <c r="L64" s="42"/>
      <c r="M64" s="11"/>
    </row>
    <row r="65" spans="1:13" s="49" customFormat="1" ht="26.25" customHeight="1">
      <c r="A65" s="41">
        <v>3</v>
      </c>
      <c r="B65" s="45" t="s">
        <v>177</v>
      </c>
      <c r="C65" s="42">
        <v>1</v>
      </c>
      <c r="D65" s="42">
        <v>1</v>
      </c>
      <c r="E65" s="11">
        <v>100</v>
      </c>
      <c r="F65" s="42">
        <v>1</v>
      </c>
      <c r="G65" s="11">
        <v>100</v>
      </c>
      <c r="H65" s="42"/>
      <c r="I65" s="43"/>
      <c r="J65" s="42"/>
      <c r="K65" s="43"/>
      <c r="L65" s="42"/>
      <c r="M65" s="11"/>
    </row>
    <row r="66" spans="1:13" s="49" customFormat="1" ht="36">
      <c r="A66" s="41">
        <v>4</v>
      </c>
      <c r="B66" s="45" t="s">
        <v>178</v>
      </c>
      <c r="C66" s="42">
        <v>0</v>
      </c>
      <c r="D66" s="42"/>
      <c r="E66" s="11"/>
      <c r="F66" s="42"/>
      <c r="G66" s="11"/>
      <c r="H66" s="42"/>
      <c r="I66" s="43"/>
      <c r="J66" s="42"/>
      <c r="K66" s="43"/>
      <c r="L66" s="42"/>
      <c r="M66" s="11"/>
    </row>
    <row r="67" spans="1:13" s="49" customFormat="1" ht="12">
      <c r="A67" s="41">
        <v>5</v>
      </c>
      <c r="B67" s="45" t="s">
        <v>263</v>
      </c>
      <c r="C67" s="42">
        <v>1</v>
      </c>
      <c r="D67" s="42">
        <v>1</v>
      </c>
      <c r="E67" s="11">
        <v>100</v>
      </c>
      <c r="F67" s="42"/>
      <c r="G67" s="11"/>
      <c r="H67" s="42">
        <v>1</v>
      </c>
      <c r="I67" s="43">
        <v>100</v>
      </c>
      <c r="J67" s="42"/>
      <c r="K67" s="43"/>
      <c r="L67" s="42"/>
      <c r="M67" s="11"/>
    </row>
    <row r="68" spans="1:13" s="49" customFormat="1" ht="24">
      <c r="A68" s="41">
        <v>6</v>
      </c>
      <c r="B68" s="48" t="s">
        <v>179</v>
      </c>
      <c r="C68" s="42">
        <v>1</v>
      </c>
      <c r="D68" s="42">
        <v>1</v>
      </c>
      <c r="E68" s="11">
        <v>100</v>
      </c>
      <c r="F68" s="42"/>
      <c r="G68" s="11"/>
      <c r="H68" s="42">
        <v>1</v>
      </c>
      <c r="I68" s="43">
        <v>100</v>
      </c>
      <c r="J68" s="42"/>
      <c r="K68" s="43"/>
      <c r="L68" s="42"/>
      <c r="M68" s="11"/>
    </row>
    <row r="69" spans="1:13" s="49" customFormat="1" ht="36">
      <c r="A69" s="41">
        <v>7</v>
      </c>
      <c r="B69" s="45" t="s">
        <v>180</v>
      </c>
      <c r="C69" s="42">
        <v>2</v>
      </c>
      <c r="D69" s="42">
        <v>2</v>
      </c>
      <c r="E69" s="11">
        <v>100</v>
      </c>
      <c r="F69" s="42">
        <v>2</v>
      </c>
      <c r="G69" s="11">
        <v>100</v>
      </c>
      <c r="H69" s="42"/>
      <c r="I69" s="43"/>
      <c r="J69" s="42"/>
      <c r="K69" s="43"/>
      <c r="L69" s="42"/>
      <c r="M69" s="11"/>
    </row>
    <row r="70" spans="1:13" s="49" customFormat="1" ht="12">
      <c r="A70" s="41">
        <v>8</v>
      </c>
      <c r="B70" s="45" t="s">
        <v>181</v>
      </c>
      <c r="C70" s="42">
        <v>2</v>
      </c>
      <c r="D70" s="42">
        <v>2</v>
      </c>
      <c r="E70" s="11">
        <v>100</v>
      </c>
      <c r="F70" s="42">
        <v>1</v>
      </c>
      <c r="G70" s="11">
        <v>50</v>
      </c>
      <c r="H70" s="42">
        <v>1</v>
      </c>
      <c r="I70" s="43">
        <v>50</v>
      </c>
      <c r="J70" s="42"/>
      <c r="K70" s="43"/>
      <c r="L70" s="42"/>
      <c r="M70" s="11"/>
    </row>
    <row r="71" spans="1:13" s="49" customFormat="1" ht="24">
      <c r="A71" s="41">
        <v>9</v>
      </c>
      <c r="B71" s="45" t="s">
        <v>182</v>
      </c>
      <c r="C71" s="42">
        <v>0</v>
      </c>
      <c r="D71" s="42"/>
      <c r="E71" s="11"/>
      <c r="F71" s="42"/>
      <c r="G71" s="11"/>
      <c r="H71" s="42"/>
      <c r="I71" s="43"/>
      <c r="J71" s="42"/>
      <c r="K71" s="43"/>
      <c r="L71" s="42"/>
      <c r="M71" s="11"/>
    </row>
    <row r="72" spans="1:13" s="49" customFormat="1" ht="12">
      <c r="A72" s="41">
        <v>10</v>
      </c>
      <c r="B72" s="45" t="s">
        <v>183</v>
      </c>
      <c r="C72" s="42">
        <v>3</v>
      </c>
      <c r="D72" s="42">
        <v>3</v>
      </c>
      <c r="E72" s="11">
        <v>100</v>
      </c>
      <c r="F72" s="42">
        <v>1</v>
      </c>
      <c r="G72" s="11">
        <v>33.33333333333333</v>
      </c>
      <c r="H72" s="42">
        <v>2</v>
      </c>
      <c r="I72" s="43">
        <v>66.66666666666666</v>
      </c>
      <c r="J72" s="42"/>
      <c r="K72" s="43"/>
      <c r="L72" s="42"/>
      <c r="M72" s="11"/>
    </row>
    <row r="73" spans="1:13" s="49" customFormat="1" ht="48">
      <c r="A73" s="41">
        <v>11</v>
      </c>
      <c r="B73" s="45" t="s">
        <v>184</v>
      </c>
      <c r="C73" s="42">
        <v>2</v>
      </c>
      <c r="D73" s="42">
        <v>2</v>
      </c>
      <c r="E73" s="11">
        <v>100</v>
      </c>
      <c r="F73" s="42">
        <v>1</v>
      </c>
      <c r="G73" s="11">
        <v>50</v>
      </c>
      <c r="H73" s="42">
        <v>1</v>
      </c>
      <c r="I73" s="43">
        <v>50</v>
      </c>
      <c r="J73" s="42"/>
      <c r="K73" s="43"/>
      <c r="L73" s="42"/>
      <c r="M73" s="11"/>
    </row>
    <row r="74" spans="1:13" s="49" customFormat="1" ht="12">
      <c r="A74" s="41">
        <v>12</v>
      </c>
      <c r="B74" s="45" t="s">
        <v>185</v>
      </c>
      <c r="C74" s="42">
        <v>0</v>
      </c>
      <c r="D74" s="42"/>
      <c r="E74" s="11"/>
      <c r="F74" s="42"/>
      <c r="G74" s="11"/>
      <c r="H74" s="42"/>
      <c r="I74" s="43"/>
      <c r="J74" s="42"/>
      <c r="K74" s="43"/>
      <c r="L74" s="42"/>
      <c r="M74" s="11"/>
    </row>
    <row r="75" spans="1:13" s="49" customFormat="1" ht="12">
      <c r="A75" s="41">
        <v>13</v>
      </c>
      <c r="B75" s="45" t="s">
        <v>186</v>
      </c>
      <c r="C75" s="42">
        <v>3</v>
      </c>
      <c r="D75" s="42">
        <v>3</v>
      </c>
      <c r="E75" s="11">
        <v>100</v>
      </c>
      <c r="F75" s="42">
        <v>2</v>
      </c>
      <c r="G75" s="11">
        <v>66.66666666666666</v>
      </c>
      <c r="H75" s="42">
        <v>1</v>
      </c>
      <c r="I75" s="43">
        <v>33.33333333333333</v>
      </c>
      <c r="J75" s="42"/>
      <c r="K75" s="43"/>
      <c r="L75" s="42"/>
      <c r="M75" s="11"/>
    </row>
    <row r="76" spans="1:13" s="49" customFormat="1" ht="24">
      <c r="A76" s="41">
        <v>14</v>
      </c>
      <c r="B76" s="45" t="s">
        <v>187</v>
      </c>
      <c r="C76" s="42">
        <v>0</v>
      </c>
      <c r="D76" s="42"/>
      <c r="E76" s="11"/>
      <c r="F76" s="42"/>
      <c r="G76" s="11"/>
      <c r="H76" s="42"/>
      <c r="I76" s="43"/>
      <c r="J76" s="42"/>
      <c r="K76" s="43"/>
      <c r="L76" s="42"/>
      <c r="M76" s="11"/>
    </row>
    <row r="77" spans="1:13" s="49" customFormat="1" ht="12">
      <c r="A77" s="41">
        <v>15</v>
      </c>
      <c r="B77" s="45" t="s">
        <v>188</v>
      </c>
      <c r="C77" s="42">
        <v>2</v>
      </c>
      <c r="D77" s="42">
        <v>2</v>
      </c>
      <c r="E77" s="11">
        <v>100</v>
      </c>
      <c r="F77" s="42">
        <v>2</v>
      </c>
      <c r="G77" s="11">
        <v>100</v>
      </c>
      <c r="H77" s="42"/>
      <c r="I77" s="43"/>
      <c r="J77" s="42"/>
      <c r="K77" s="43"/>
      <c r="L77" s="42"/>
      <c r="M77" s="11"/>
    </row>
    <row r="78" spans="1:13" s="49" customFormat="1" ht="24">
      <c r="A78" s="41">
        <v>16</v>
      </c>
      <c r="B78" s="48" t="s">
        <v>189</v>
      </c>
      <c r="C78" s="42">
        <v>2</v>
      </c>
      <c r="D78" s="42">
        <v>2</v>
      </c>
      <c r="E78" s="11">
        <v>100</v>
      </c>
      <c r="F78" s="42"/>
      <c r="G78" s="11"/>
      <c r="H78" s="42">
        <v>2</v>
      </c>
      <c r="I78" s="43">
        <v>100</v>
      </c>
      <c r="J78" s="42"/>
      <c r="K78" s="43"/>
      <c r="L78" s="42"/>
      <c r="M78" s="11"/>
    </row>
    <row r="79" spans="1:13" s="49" customFormat="1" ht="24">
      <c r="A79" s="41">
        <v>17</v>
      </c>
      <c r="B79" s="45" t="s">
        <v>190</v>
      </c>
      <c r="C79" s="42">
        <v>4</v>
      </c>
      <c r="D79" s="42">
        <v>4</v>
      </c>
      <c r="E79" s="11">
        <v>100</v>
      </c>
      <c r="F79" s="42">
        <v>4</v>
      </c>
      <c r="G79" s="11">
        <v>100</v>
      </c>
      <c r="H79" s="42"/>
      <c r="I79" s="43"/>
      <c r="J79" s="42"/>
      <c r="K79" s="43"/>
      <c r="L79" s="42"/>
      <c r="M79" s="11"/>
    </row>
    <row r="80" spans="1:13" s="49" customFormat="1" ht="24">
      <c r="A80" s="41">
        <v>18</v>
      </c>
      <c r="B80" s="45" t="s">
        <v>264</v>
      </c>
      <c r="C80" s="42">
        <v>2</v>
      </c>
      <c r="D80" s="42">
        <v>2</v>
      </c>
      <c r="E80" s="11">
        <v>100</v>
      </c>
      <c r="F80" s="42"/>
      <c r="G80" s="11"/>
      <c r="H80" s="42">
        <v>2</v>
      </c>
      <c r="I80" s="43">
        <v>100</v>
      </c>
      <c r="J80" s="42"/>
      <c r="K80" s="43"/>
      <c r="L80" s="42"/>
      <c r="M80" s="11"/>
    </row>
    <row r="81" spans="1:13" s="49" customFormat="1" ht="24">
      <c r="A81" s="41">
        <v>19</v>
      </c>
      <c r="B81" s="45" t="s">
        <v>191</v>
      </c>
      <c r="C81" s="42">
        <v>1</v>
      </c>
      <c r="D81" s="42">
        <v>1</v>
      </c>
      <c r="E81" s="11">
        <v>100</v>
      </c>
      <c r="F81" s="42">
        <v>1</v>
      </c>
      <c r="G81" s="11">
        <v>100</v>
      </c>
      <c r="H81" s="42"/>
      <c r="I81" s="43"/>
      <c r="J81" s="42"/>
      <c r="K81" s="43"/>
      <c r="L81" s="42"/>
      <c r="M81" s="11"/>
    </row>
    <row r="82" spans="1:13" s="49" customFormat="1" ht="12">
      <c r="A82" s="41">
        <v>20</v>
      </c>
      <c r="B82" s="45" t="s">
        <v>192</v>
      </c>
      <c r="C82" s="42">
        <v>1</v>
      </c>
      <c r="D82" s="42">
        <v>1</v>
      </c>
      <c r="E82" s="11">
        <v>100</v>
      </c>
      <c r="F82" s="42"/>
      <c r="G82" s="11"/>
      <c r="H82" s="42">
        <v>1</v>
      </c>
      <c r="I82" s="43">
        <v>100</v>
      </c>
      <c r="J82" s="42"/>
      <c r="K82" s="43"/>
      <c r="L82" s="42"/>
      <c r="M82" s="11"/>
    </row>
    <row r="83" spans="1:13" s="49" customFormat="1" ht="26.25" customHeight="1">
      <c r="A83" s="41">
        <v>21</v>
      </c>
      <c r="B83" s="45" t="s">
        <v>193</v>
      </c>
      <c r="C83" s="42">
        <v>0</v>
      </c>
      <c r="D83" s="42"/>
      <c r="E83" s="11"/>
      <c r="F83" s="42"/>
      <c r="G83" s="11"/>
      <c r="H83" s="42"/>
      <c r="I83" s="43"/>
      <c r="J83" s="42"/>
      <c r="K83" s="43"/>
      <c r="L83" s="42"/>
      <c r="M83" s="11"/>
    </row>
    <row r="84" spans="1:13" s="49" customFormat="1" ht="36">
      <c r="A84" s="41">
        <v>22</v>
      </c>
      <c r="B84" s="45" t="s">
        <v>194</v>
      </c>
      <c r="C84" s="42">
        <v>3</v>
      </c>
      <c r="D84" s="42">
        <v>0</v>
      </c>
      <c r="E84" s="11">
        <v>0</v>
      </c>
      <c r="F84" s="42"/>
      <c r="G84" s="11"/>
      <c r="H84" s="42"/>
      <c r="I84" s="43"/>
      <c r="J84" s="42"/>
      <c r="K84" s="43"/>
      <c r="L84" s="42">
        <v>3</v>
      </c>
      <c r="M84" s="11">
        <v>100</v>
      </c>
    </row>
    <row r="85" spans="1:13" s="49" customFormat="1" ht="24">
      <c r="A85" s="41">
        <v>23</v>
      </c>
      <c r="B85" s="45" t="s">
        <v>195</v>
      </c>
      <c r="C85" s="42">
        <v>3</v>
      </c>
      <c r="D85" s="42">
        <v>3</v>
      </c>
      <c r="E85" s="11">
        <v>100</v>
      </c>
      <c r="F85" s="42">
        <v>1</v>
      </c>
      <c r="G85" s="11">
        <v>33.33333333333333</v>
      </c>
      <c r="H85" s="42">
        <v>2</v>
      </c>
      <c r="I85" s="43">
        <v>66.66666666666666</v>
      </c>
      <c r="J85" s="42"/>
      <c r="K85" s="43"/>
      <c r="L85" s="42"/>
      <c r="M85" s="11"/>
    </row>
    <row r="86" spans="1:13" s="49" customFormat="1" ht="24">
      <c r="A86" s="41">
        <v>24</v>
      </c>
      <c r="B86" s="45" t="s">
        <v>196</v>
      </c>
      <c r="C86" s="42">
        <v>0</v>
      </c>
      <c r="D86" s="42"/>
      <c r="E86" s="11"/>
      <c r="F86" s="42"/>
      <c r="G86" s="11"/>
      <c r="H86" s="42"/>
      <c r="I86" s="43"/>
      <c r="J86" s="42"/>
      <c r="K86" s="43"/>
      <c r="L86" s="42"/>
      <c r="M86" s="11"/>
    </row>
    <row r="87" spans="1:13" s="49" customFormat="1" ht="12">
      <c r="A87" s="41">
        <v>25</v>
      </c>
      <c r="B87" s="45" t="s">
        <v>197</v>
      </c>
      <c r="C87" s="42">
        <v>2</v>
      </c>
      <c r="D87" s="42">
        <v>2</v>
      </c>
      <c r="E87" s="11">
        <v>100</v>
      </c>
      <c r="F87" s="42">
        <v>2</v>
      </c>
      <c r="G87" s="11">
        <v>100</v>
      </c>
      <c r="H87" s="42"/>
      <c r="I87" s="43"/>
      <c r="J87" s="42"/>
      <c r="K87" s="43"/>
      <c r="L87" s="42"/>
      <c r="M87" s="11"/>
    </row>
    <row r="88" spans="1:13" s="49" customFormat="1" ht="12">
      <c r="A88" s="41">
        <v>26</v>
      </c>
      <c r="B88" s="45" t="s">
        <v>198</v>
      </c>
      <c r="C88" s="42">
        <v>4</v>
      </c>
      <c r="D88" s="42">
        <v>4</v>
      </c>
      <c r="E88" s="11">
        <v>100</v>
      </c>
      <c r="F88" s="42">
        <v>4</v>
      </c>
      <c r="G88" s="11">
        <v>100</v>
      </c>
      <c r="H88" s="42"/>
      <c r="I88" s="43"/>
      <c r="J88" s="42"/>
      <c r="K88" s="43"/>
      <c r="L88" s="42"/>
      <c r="M88" s="11"/>
    </row>
    <row r="89" spans="1:13" s="49" customFormat="1" ht="12">
      <c r="A89" s="41">
        <v>27</v>
      </c>
      <c r="B89" s="45" t="s">
        <v>199</v>
      </c>
      <c r="C89" s="42">
        <v>2</v>
      </c>
      <c r="D89" s="42">
        <v>2</v>
      </c>
      <c r="E89" s="11">
        <v>100</v>
      </c>
      <c r="F89" s="42"/>
      <c r="G89" s="11"/>
      <c r="H89" s="42">
        <v>1</v>
      </c>
      <c r="I89" s="43">
        <v>50</v>
      </c>
      <c r="J89" s="42">
        <v>1</v>
      </c>
      <c r="K89" s="43">
        <v>50</v>
      </c>
      <c r="L89" s="42"/>
      <c r="M89" s="11"/>
    </row>
    <row r="90" spans="1:13" s="49" customFormat="1" ht="12">
      <c r="A90" s="41">
        <v>28</v>
      </c>
      <c r="B90" s="45" t="s">
        <v>265</v>
      </c>
      <c r="C90" s="42">
        <v>3</v>
      </c>
      <c r="D90" s="42">
        <v>3</v>
      </c>
      <c r="E90" s="11">
        <v>100</v>
      </c>
      <c r="F90" s="42"/>
      <c r="G90" s="11"/>
      <c r="H90" s="42">
        <v>3</v>
      </c>
      <c r="I90" s="43">
        <v>100</v>
      </c>
      <c r="J90" s="42"/>
      <c r="K90" s="43"/>
      <c r="L90" s="42"/>
      <c r="M90" s="11"/>
    </row>
    <row r="91" spans="1:13" s="49" customFormat="1" ht="12">
      <c r="A91" s="41">
        <v>29</v>
      </c>
      <c r="B91" s="45" t="s">
        <v>266</v>
      </c>
      <c r="C91" s="42">
        <v>1</v>
      </c>
      <c r="D91" s="42">
        <v>1</v>
      </c>
      <c r="E91" s="11">
        <v>100</v>
      </c>
      <c r="F91" s="42"/>
      <c r="G91" s="11"/>
      <c r="H91" s="42">
        <v>1</v>
      </c>
      <c r="I91" s="43">
        <v>100</v>
      </c>
      <c r="J91" s="42"/>
      <c r="K91" s="43"/>
      <c r="L91" s="42"/>
      <c r="M91" s="11"/>
    </row>
    <row r="92" spans="1:13" s="49" customFormat="1" ht="12">
      <c r="A92" s="41">
        <v>30</v>
      </c>
      <c r="B92" s="45" t="s">
        <v>200</v>
      </c>
      <c r="C92" s="42">
        <v>1</v>
      </c>
      <c r="D92" s="42">
        <v>1</v>
      </c>
      <c r="E92" s="11">
        <v>100</v>
      </c>
      <c r="F92" s="42"/>
      <c r="G92" s="11"/>
      <c r="H92" s="42">
        <v>1</v>
      </c>
      <c r="I92" s="43">
        <v>100</v>
      </c>
      <c r="J92" s="42"/>
      <c r="K92" s="43"/>
      <c r="L92" s="42"/>
      <c r="M92" s="11"/>
    </row>
    <row r="93" spans="1:13" s="49" customFormat="1" ht="12">
      <c r="A93" s="41">
        <v>31</v>
      </c>
      <c r="B93" s="45" t="s">
        <v>201</v>
      </c>
      <c r="C93" s="42">
        <v>2</v>
      </c>
      <c r="D93" s="42">
        <v>2</v>
      </c>
      <c r="E93" s="11">
        <v>100</v>
      </c>
      <c r="F93" s="42"/>
      <c r="G93" s="11"/>
      <c r="H93" s="42">
        <v>2</v>
      </c>
      <c r="I93" s="43">
        <v>100</v>
      </c>
      <c r="J93" s="42"/>
      <c r="K93" s="43"/>
      <c r="L93" s="42"/>
      <c r="M93" s="11"/>
    </row>
    <row r="94" spans="1:13" s="49" customFormat="1" ht="12">
      <c r="A94" s="41">
        <v>32</v>
      </c>
      <c r="B94" s="45" t="s">
        <v>202</v>
      </c>
      <c r="C94" s="42">
        <v>4</v>
      </c>
      <c r="D94" s="42">
        <v>4</v>
      </c>
      <c r="E94" s="11">
        <v>100</v>
      </c>
      <c r="F94" s="42">
        <v>2</v>
      </c>
      <c r="G94" s="11">
        <v>50</v>
      </c>
      <c r="H94" s="42">
        <v>2</v>
      </c>
      <c r="I94" s="43">
        <v>50</v>
      </c>
      <c r="J94" s="42"/>
      <c r="K94" s="43"/>
      <c r="L94" s="42"/>
      <c r="M94" s="11"/>
    </row>
    <row r="95" spans="1:13" s="49" customFormat="1" ht="12">
      <c r="A95" s="41">
        <v>33</v>
      </c>
      <c r="B95" s="45" t="s">
        <v>203</v>
      </c>
      <c r="C95" s="42">
        <v>4</v>
      </c>
      <c r="D95" s="42">
        <v>4</v>
      </c>
      <c r="E95" s="11">
        <v>100</v>
      </c>
      <c r="F95" s="42">
        <v>3</v>
      </c>
      <c r="G95" s="11">
        <v>75</v>
      </c>
      <c r="H95" s="42">
        <v>1</v>
      </c>
      <c r="I95" s="43">
        <v>25</v>
      </c>
      <c r="J95" s="42"/>
      <c r="K95" s="43"/>
      <c r="L95" s="42"/>
      <c r="M95" s="11"/>
    </row>
    <row r="96" spans="1:13" s="49" customFormat="1" ht="12">
      <c r="A96" s="41">
        <v>34</v>
      </c>
      <c r="B96" s="45" t="s">
        <v>267</v>
      </c>
      <c r="C96" s="42">
        <v>2</v>
      </c>
      <c r="D96" s="42">
        <v>2</v>
      </c>
      <c r="E96" s="11">
        <v>100</v>
      </c>
      <c r="F96" s="42"/>
      <c r="G96" s="11"/>
      <c r="H96" s="42">
        <v>2</v>
      </c>
      <c r="I96" s="43">
        <v>100</v>
      </c>
      <c r="J96" s="42"/>
      <c r="K96" s="43"/>
      <c r="L96" s="42"/>
      <c r="M96" s="11"/>
    </row>
    <row r="97" spans="1:13" s="49" customFormat="1" ht="12">
      <c r="A97" s="41">
        <v>35</v>
      </c>
      <c r="B97" s="45" t="s">
        <v>204</v>
      </c>
      <c r="C97" s="42">
        <v>3</v>
      </c>
      <c r="D97" s="42">
        <v>3</v>
      </c>
      <c r="E97" s="11">
        <v>100</v>
      </c>
      <c r="F97" s="42">
        <v>1</v>
      </c>
      <c r="G97" s="11">
        <v>33.33333333333333</v>
      </c>
      <c r="H97" s="42">
        <v>2</v>
      </c>
      <c r="I97" s="43">
        <v>66.66666666666666</v>
      </c>
      <c r="J97" s="42"/>
      <c r="K97" s="43"/>
      <c r="L97" s="42"/>
      <c r="M97" s="11"/>
    </row>
    <row r="98" spans="1:13" s="49" customFormat="1" ht="12">
      <c r="A98" s="41">
        <v>36</v>
      </c>
      <c r="B98" s="45" t="s">
        <v>205</v>
      </c>
      <c r="C98" s="42">
        <v>2</v>
      </c>
      <c r="D98" s="42">
        <v>2</v>
      </c>
      <c r="E98" s="11">
        <v>100</v>
      </c>
      <c r="F98" s="42"/>
      <c r="G98" s="11"/>
      <c r="H98" s="42">
        <v>2</v>
      </c>
      <c r="I98" s="43">
        <v>100</v>
      </c>
      <c r="J98" s="42"/>
      <c r="K98" s="43"/>
      <c r="L98" s="42"/>
      <c r="M98" s="11"/>
    </row>
    <row r="99" spans="1:13" s="49" customFormat="1" ht="12">
      <c r="A99" s="41">
        <v>37</v>
      </c>
      <c r="B99" s="45" t="s">
        <v>206</v>
      </c>
      <c r="C99" s="42">
        <v>2</v>
      </c>
      <c r="D99" s="42">
        <v>1</v>
      </c>
      <c r="E99" s="11">
        <v>50</v>
      </c>
      <c r="F99" s="42"/>
      <c r="G99" s="11"/>
      <c r="H99" s="42">
        <v>1</v>
      </c>
      <c r="I99" s="43">
        <v>50</v>
      </c>
      <c r="J99" s="42"/>
      <c r="K99" s="43"/>
      <c r="L99" s="42">
        <v>1</v>
      </c>
      <c r="M99" s="11">
        <v>50</v>
      </c>
    </row>
    <row r="100" spans="1:13" s="49" customFormat="1" ht="12">
      <c r="A100" s="41">
        <v>38</v>
      </c>
      <c r="B100" s="45" t="s">
        <v>207</v>
      </c>
      <c r="C100" s="42">
        <v>0</v>
      </c>
      <c r="D100" s="42"/>
      <c r="E100" s="11"/>
      <c r="F100" s="42"/>
      <c r="G100" s="11"/>
      <c r="H100" s="42"/>
      <c r="I100" s="43"/>
      <c r="J100" s="42"/>
      <c r="K100" s="43"/>
      <c r="L100" s="42"/>
      <c r="M100" s="11"/>
    </row>
    <row r="101" spans="1:13" s="49" customFormat="1" ht="12">
      <c r="A101" s="41">
        <v>39</v>
      </c>
      <c r="B101" s="45" t="s">
        <v>268</v>
      </c>
      <c r="C101" s="42">
        <v>3</v>
      </c>
      <c r="D101" s="42">
        <v>3</v>
      </c>
      <c r="E101" s="11">
        <v>100</v>
      </c>
      <c r="F101" s="42">
        <v>1</v>
      </c>
      <c r="G101" s="11">
        <v>33.33333333333333</v>
      </c>
      <c r="H101" s="42">
        <v>2</v>
      </c>
      <c r="I101" s="43">
        <v>66.66666666666666</v>
      </c>
      <c r="J101" s="42"/>
      <c r="K101" s="43"/>
      <c r="L101" s="42"/>
      <c r="M101" s="11"/>
    </row>
    <row r="102" spans="1:13" s="49" customFormat="1" ht="24">
      <c r="A102" s="41">
        <v>40</v>
      </c>
      <c r="B102" s="45" t="s">
        <v>208</v>
      </c>
      <c r="C102" s="42">
        <v>3</v>
      </c>
      <c r="D102" s="42">
        <v>3</v>
      </c>
      <c r="E102" s="11">
        <v>100</v>
      </c>
      <c r="F102" s="42">
        <v>2</v>
      </c>
      <c r="G102" s="11">
        <v>66.66666666666666</v>
      </c>
      <c r="H102" s="42">
        <v>1</v>
      </c>
      <c r="I102" s="43">
        <v>33.33333333333333</v>
      </c>
      <c r="J102" s="42"/>
      <c r="K102" s="43"/>
      <c r="L102" s="42"/>
      <c r="M102" s="11"/>
    </row>
    <row r="103" spans="1:13" s="49" customFormat="1" ht="52.5" customHeight="1">
      <c r="A103" s="41">
        <v>41</v>
      </c>
      <c r="B103" s="45" t="s">
        <v>209</v>
      </c>
      <c r="C103" s="42">
        <v>2</v>
      </c>
      <c r="D103" s="42">
        <v>2</v>
      </c>
      <c r="E103" s="11">
        <v>100</v>
      </c>
      <c r="F103" s="42"/>
      <c r="G103" s="11"/>
      <c r="H103" s="42"/>
      <c r="I103" s="43"/>
      <c r="J103" s="42">
        <v>2</v>
      </c>
      <c r="K103" s="43">
        <v>100</v>
      </c>
      <c r="L103" s="42"/>
      <c r="M103" s="11"/>
    </row>
    <row r="104" spans="1:13" s="49" customFormat="1" ht="36" customHeight="1">
      <c r="A104" s="41">
        <v>42</v>
      </c>
      <c r="B104" s="45" t="s">
        <v>210</v>
      </c>
      <c r="C104" s="42">
        <v>1</v>
      </c>
      <c r="D104" s="42">
        <v>1</v>
      </c>
      <c r="E104" s="11">
        <v>100</v>
      </c>
      <c r="F104" s="42"/>
      <c r="G104" s="11"/>
      <c r="H104" s="42">
        <v>1</v>
      </c>
      <c r="I104" s="43">
        <v>100</v>
      </c>
      <c r="J104" s="42"/>
      <c r="K104" s="43"/>
      <c r="L104" s="42"/>
      <c r="M104" s="11"/>
    </row>
    <row r="105" spans="1:13" s="49" customFormat="1" ht="53.25" customHeight="1">
      <c r="A105" s="41">
        <v>43</v>
      </c>
      <c r="B105" s="45" t="s">
        <v>211</v>
      </c>
      <c r="C105" s="42">
        <v>2</v>
      </c>
      <c r="D105" s="42">
        <v>2</v>
      </c>
      <c r="E105" s="11">
        <v>100</v>
      </c>
      <c r="F105" s="42"/>
      <c r="G105" s="11"/>
      <c r="H105" s="42">
        <v>2</v>
      </c>
      <c r="I105" s="43">
        <v>100</v>
      </c>
      <c r="J105" s="42"/>
      <c r="K105" s="43"/>
      <c r="L105" s="42"/>
      <c r="M105" s="11"/>
    </row>
    <row r="106" spans="1:13" s="49" customFormat="1" ht="95.25" customHeight="1">
      <c r="A106" s="41">
        <v>44</v>
      </c>
      <c r="B106" s="48" t="s">
        <v>234</v>
      </c>
      <c r="C106" s="42">
        <v>0</v>
      </c>
      <c r="D106" s="42"/>
      <c r="E106" s="11"/>
      <c r="F106" s="42"/>
      <c r="G106" s="11"/>
      <c r="H106" s="42"/>
      <c r="I106" s="43"/>
      <c r="J106" s="42"/>
      <c r="K106" s="43"/>
      <c r="L106" s="42"/>
      <c r="M106" s="11"/>
    </row>
    <row r="107" spans="1:13" s="49" customFormat="1" ht="87" customHeight="1">
      <c r="A107" s="41">
        <v>45</v>
      </c>
      <c r="B107" s="48" t="s">
        <v>235</v>
      </c>
      <c r="C107" s="42">
        <v>2</v>
      </c>
      <c r="D107" s="42">
        <v>1</v>
      </c>
      <c r="E107" s="11">
        <v>50</v>
      </c>
      <c r="F107" s="42"/>
      <c r="G107" s="11"/>
      <c r="H107" s="42"/>
      <c r="I107" s="43"/>
      <c r="J107" s="42">
        <v>1</v>
      </c>
      <c r="K107" s="43">
        <v>50</v>
      </c>
      <c r="L107" s="42">
        <v>1</v>
      </c>
      <c r="M107" s="11">
        <v>50</v>
      </c>
    </row>
    <row r="108" spans="1:13" s="36" customFormat="1" ht="15.75" customHeight="1">
      <c r="A108" s="79" t="s">
        <v>212</v>
      </c>
      <c r="B108" s="79"/>
      <c r="C108" s="46">
        <f>SUM(C63:C107)</f>
        <v>83</v>
      </c>
      <c r="D108" s="46">
        <f>SUM(D63:D107)</f>
        <v>77</v>
      </c>
      <c r="E108" s="18">
        <f>D108/C108*100</f>
        <v>92.7710843373494</v>
      </c>
      <c r="F108" s="46">
        <f>SUM(F63:F107)</f>
        <v>34</v>
      </c>
      <c r="G108" s="18">
        <f>F108/C108*100</f>
        <v>40.963855421686745</v>
      </c>
      <c r="H108" s="46">
        <f>SUM(H63:H107)</f>
        <v>38</v>
      </c>
      <c r="I108" s="47">
        <f>H108/C108*100</f>
        <v>45.78313253012048</v>
      </c>
      <c r="J108" s="46">
        <f>SUM(J63:J107)</f>
        <v>5</v>
      </c>
      <c r="K108" s="47">
        <f>J108/C108*100</f>
        <v>6.024096385542169</v>
      </c>
      <c r="L108" s="46">
        <f>SUM(L63:L107)</f>
        <v>6</v>
      </c>
      <c r="M108" s="18">
        <f>L108/C108*100</f>
        <v>7.228915662650602</v>
      </c>
    </row>
    <row r="109" spans="1:13" s="36" customFormat="1" ht="42" customHeight="1">
      <c r="A109" s="41">
        <v>1</v>
      </c>
      <c r="B109" s="48" t="s">
        <v>213</v>
      </c>
      <c r="C109" s="51">
        <v>2</v>
      </c>
      <c r="D109" s="51">
        <v>1</v>
      </c>
      <c r="E109" s="11">
        <v>50</v>
      </c>
      <c r="F109" s="51">
        <v>1</v>
      </c>
      <c r="G109" s="11">
        <v>50</v>
      </c>
      <c r="H109" s="51"/>
      <c r="I109" s="43"/>
      <c r="J109" s="51"/>
      <c r="K109" s="43"/>
      <c r="L109" s="51"/>
      <c r="M109" s="11"/>
    </row>
    <row r="110" spans="1:13" s="36" customFormat="1" ht="36">
      <c r="A110" s="41">
        <v>2</v>
      </c>
      <c r="B110" s="48" t="s">
        <v>240</v>
      </c>
      <c r="C110" s="51">
        <v>2</v>
      </c>
      <c r="D110" s="51">
        <v>1</v>
      </c>
      <c r="E110" s="11">
        <v>50</v>
      </c>
      <c r="F110" s="51">
        <v>1</v>
      </c>
      <c r="G110" s="11">
        <v>50</v>
      </c>
      <c r="H110" s="51"/>
      <c r="I110" s="43"/>
      <c r="J110" s="51"/>
      <c r="K110" s="43"/>
      <c r="L110" s="51">
        <v>1</v>
      </c>
      <c r="M110" s="11">
        <v>50</v>
      </c>
    </row>
    <row r="111" spans="1:13" s="36" customFormat="1" ht="24">
      <c r="A111" s="41">
        <v>3</v>
      </c>
      <c r="B111" s="48" t="s">
        <v>214</v>
      </c>
      <c r="C111" s="51">
        <v>4</v>
      </c>
      <c r="D111" s="51">
        <v>4</v>
      </c>
      <c r="E111" s="11">
        <v>100</v>
      </c>
      <c r="F111" s="51">
        <v>4</v>
      </c>
      <c r="G111" s="11">
        <v>100</v>
      </c>
      <c r="H111" s="51"/>
      <c r="I111" s="43"/>
      <c r="J111" s="51"/>
      <c r="K111" s="43"/>
      <c r="L111" s="51"/>
      <c r="M111" s="11"/>
    </row>
    <row r="112" spans="1:13" s="36" customFormat="1" ht="24">
      <c r="A112" s="41">
        <v>4</v>
      </c>
      <c r="B112" s="45" t="s">
        <v>215</v>
      </c>
      <c r="C112" s="51">
        <v>1</v>
      </c>
      <c r="D112" s="51">
        <v>1</v>
      </c>
      <c r="E112" s="11">
        <v>100</v>
      </c>
      <c r="F112" s="51">
        <v>1</v>
      </c>
      <c r="G112" s="11">
        <v>100</v>
      </c>
      <c r="H112" s="51"/>
      <c r="I112" s="43"/>
      <c r="J112" s="51"/>
      <c r="K112" s="43"/>
      <c r="L112" s="51"/>
      <c r="M112" s="11"/>
    </row>
    <row r="113" spans="1:13" s="36" customFormat="1" ht="12">
      <c r="A113" s="41">
        <v>5</v>
      </c>
      <c r="B113" s="45" t="s">
        <v>216</v>
      </c>
      <c r="C113" s="51">
        <v>2</v>
      </c>
      <c r="D113" s="51">
        <v>1</v>
      </c>
      <c r="E113" s="11">
        <v>50</v>
      </c>
      <c r="F113" s="51"/>
      <c r="G113" s="11"/>
      <c r="H113" s="51">
        <v>1</v>
      </c>
      <c r="I113" s="43">
        <v>50</v>
      </c>
      <c r="J113" s="51"/>
      <c r="K113" s="43"/>
      <c r="L113" s="51">
        <v>1</v>
      </c>
      <c r="M113" s="11">
        <v>50</v>
      </c>
    </row>
    <row r="114" spans="1:13" s="36" customFormat="1" ht="24">
      <c r="A114" s="41">
        <v>6</v>
      </c>
      <c r="B114" s="45" t="s">
        <v>241</v>
      </c>
      <c r="C114" s="51">
        <v>1</v>
      </c>
      <c r="D114" s="51">
        <v>1</v>
      </c>
      <c r="E114" s="11">
        <v>100</v>
      </c>
      <c r="F114" s="51"/>
      <c r="G114" s="11"/>
      <c r="H114" s="51"/>
      <c r="I114" s="43"/>
      <c r="J114" s="51">
        <v>1</v>
      </c>
      <c r="K114" s="43">
        <v>100</v>
      </c>
      <c r="L114" s="51"/>
      <c r="M114" s="11"/>
    </row>
    <row r="115" spans="1:13" s="36" customFormat="1" ht="24">
      <c r="A115" s="41">
        <v>7</v>
      </c>
      <c r="B115" s="45" t="s">
        <v>242</v>
      </c>
      <c r="C115" s="51">
        <v>3</v>
      </c>
      <c r="D115" s="51">
        <v>3</v>
      </c>
      <c r="E115" s="11">
        <v>100</v>
      </c>
      <c r="F115" s="51">
        <v>1</v>
      </c>
      <c r="G115" s="11">
        <v>33.33333333333333</v>
      </c>
      <c r="H115" s="51">
        <v>2</v>
      </c>
      <c r="I115" s="43">
        <v>66.66666666666666</v>
      </c>
      <c r="J115" s="51"/>
      <c r="K115" s="43"/>
      <c r="L115" s="51"/>
      <c r="M115" s="11"/>
    </row>
    <row r="116" spans="1:14" s="36" customFormat="1" ht="24.75" customHeight="1">
      <c r="A116" s="79" t="s">
        <v>217</v>
      </c>
      <c r="B116" s="79"/>
      <c r="C116" s="46">
        <v>15</v>
      </c>
      <c r="D116" s="46">
        <v>12</v>
      </c>
      <c r="E116" s="18">
        <v>80</v>
      </c>
      <c r="F116" s="46">
        <v>8</v>
      </c>
      <c r="G116" s="18">
        <v>53.333333333333336</v>
      </c>
      <c r="H116" s="46">
        <v>3</v>
      </c>
      <c r="I116" s="47">
        <v>20</v>
      </c>
      <c r="J116" s="46">
        <v>1</v>
      </c>
      <c r="K116" s="47">
        <v>6.666666666666667</v>
      </c>
      <c r="L116" s="46">
        <v>2</v>
      </c>
      <c r="M116" s="18">
        <v>13.333333333333334</v>
      </c>
      <c r="N116" s="74"/>
    </row>
    <row r="117" spans="1:13" s="36" customFormat="1" ht="28.5" customHeight="1">
      <c r="A117" s="41">
        <v>1</v>
      </c>
      <c r="B117" s="48" t="s">
        <v>218</v>
      </c>
      <c r="C117" s="42">
        <v>0</v>
      </c>
      <c r="D117" s="42"/>
      <c r="E117" s="11"/>
      <c r="F117" s="42"/>
      <c r="G117" s="43"/>
      <c r="H117" s="42"/>
      <c r="I117" s="43"/>
      <c r="J117" s="42"/>
      <c r="K117" s="11"/>
      <c r="L117" s="52"/>
      <c r="M117" s="53"/>
    </row>
    <row r="118" spans="1:13" s="36" customFormat="1" ht="39.75" customHeight="1">
      <c r="A118" s="41">
        <v>2</v>
      </c>
      <c r="B118" s="48" t="s">
        <v>246</v>
      </c>
      <c r="C118" s="42">
        <v>3</v>
      </c>
      <c r="D118" s="42">
        <v>3</v>
      </c>
      <c r="E118" s="11">
        <v>100</v>
      </c>
      <c r="F118" s="42">
        <v>3</v>
      </c>
      <c r="G118" s="43">
        <v>100</v>
      </c>
      <c r="H118" s="42"/>
      <c r="I118" s="43"/>
      <c r="J118" s="42"/>
      <c r="K118" s="11"/>
      <c r="L118" s="52"/>
      <c r="M118" s="53"/>
    </row>
    <row r="119" spans="1:13" s="36" customFormat="1" ht="36.75" customHeight="1">
      <c r="A119" s="41">
        <v>3</v>
      </c>
      <c r="B119" s="48" t="s">
        <v>269</v>
      </c>
      <c r="C119" s="42">
        <v>3</v>
      </c>
      <c r="D119" s="42">
        <v>2</v>
      </c>
      <c r="E119" s="11">
        <v>66.66666666666666</v>
      </c>
      <c r="F119" s="42"/>
      <c r="G119" s="43"/>
      <c r="H119" s="42"/>
      <c r="I119" s="43"/>
      <c r="J119" s="42">
        <v>2</v>
      </c>
      <c r="K119" s="11">
        <v>66.66666666666666</v>
      </c>
      <c r="L119" s="52">
        <v>1</v>
      </c>
      <c r="M119" s="53">
        <v>33.33333333333333</v>
      </c>
    </row>
    <row r="120" spans="1:13" s="36" customFormat="1" ht="48">
      <c r="A120" s="41">
        <v>4</v>
      </c>
      <c r="B120" s="48" t="s">
        <v>219</v>
      </c>
      <c r="C120" s="42">
        <v>0</v>
      </c>
      <c r="D120" s="42"/>
      <c r="E120" s="11"/>
      <c r="F120" s="42"/>
      <c r="G120" s="43"/>
      <c r="H120" s="42"/>
      <c r="I120" s="43"/>
      <c r="J120" s="42"/>
      <c r="K120" s="11"/>
      <c r="L120" s="52"/>
      <c r="M120" s="53"/>
    </row>
    <row r="121" spans="1:13" s="36" customFormat="1" ht="36">
      <c r="A121" s="41">
        <v>5</v>
      </c>
      <c r="B121" s="48" t="s">
        <v>247</v>
      </c>
      <c r="C121" s="42">
        <v>1</v>
      </c>
      <c r="D121" s="42">
        <v>1</v>
      </c>
      <c r="E121" s="11">
        <v>100</v>
      </c>
      <c r="F121" s="42"/>
      <c r="G121" s="43"/>
      <c r="H121" s="42">
        <v>1</v>
      </c>
      <c r="I121" s="43">
        <v>100</v>
      </c>
      <c r="J121" s="42"/>
      <c r="K121" s="11"/>
      <c r="L121" s="52"/>
      <c r="M121" s="53"/>
    </row>
    <row r="122" spans="1:13" s="36" customFormat="1" ht="39" customHeight="1">
      <c r="A122" s="41">
        <v>6</v>
      </c>
      <c r="B122" s="48" t="s">
        <v>248</v>
      </c>
      <c r="C122" s="42">
        <v>0</v>
      </c>
      <c r="D122" s="42"/>
      <c r="E122" s="11"/>
      <c r="F122" s="42"/>
      <c r="G122" s="43"/>
      <c r="H122" s="42"/>
      <c r="I122" s="43"/>
      <c r="J122" s="42"/>
      <c r="K122" s="11"/>
      <c r="L122" s="52"/>
      <c r="M122" s="53"/>
    </row>
    <row r="123" spans="1:13" s="36" customFormat="1" ht="36">
      <c r="A123" s="41">
        <v>7</v>
      </c>
      <c r="B123" s="48" t="s">
        <v>220</v>
      </c>
      <c r="C123" s="42">
        <v>2</v>
      </c>
      <c r="D123" s="42">
        <v>2</v>
      </c>
      <c r="E123" s="11">
        <v>100</v>
      </c>
      <c r="F123" s="42">
        <v>1</v>
      </c>
      <c r="G123" s="43">
        <v>50</v>
      </c>
      <c r="H123" s="42">
        <v>1</v>
      </c>
      <c r="I123" s="43">
        <v>50</v>
      </c>
      <c r="J123" s="42"/>
      <c r="K123" s="11"/>
      <c r="L123" s="52"/>
      <c r="M123" s="53"/>
    </row>
    <row r="124" spans="1:13" s="49" customFormat="1" ht="29.25" customHeight="1">
      <c r="A124" s="79" t="s">
        <v>221</v>
      </c>
      <c r="B124" s="79"/>
      <c r="C124" s="46">
        <f>SUM(C117:C123)</f>
        <v>9</v>
      </c>
      <c r="D124" s="46">
        <f>SUM(D117:D123)</f>
        <v>8</v>
      </c>
      <c r="E124" s="18">
        <f>D124/C124*100</f>
        <v>88.88888888888889</v>
      </c>
      <c r="F124" s="46">
        <f>SUM(F117:F123)</f>
        <v>4</v>
      </c>
      <c r="G124" s="18">
        <f>F124/C124*100</f>
        <v>44.44444444444444</v>
      </c>
      <c r="H124" s="46">
        <f>SUM(H117:H123)</f>
        <v>2</v>
      </c>
      <c r="I124" s="47">
        <f>H124/C124*100</f>
        <v>22.22222222222222</v>
      </c>
      <c r="J124" s="46">
        <f>SUM(J117:J123)</f>
        <v>2</v>
      </c>
      <c r="K124" s="47">
        <f>J124/C124*100</f>
        <v>22.22222222222222</v>
      </c>
      <c r="L124" s="46">
        <f>SUM(L117:L123)</f>
        <v>1</v>
      </c>
      <c r="M124" s="18">
        <f>L124/C124*100</f>
        <v>11.11111111111111</v>
      </c>
    </row>
    <row r="125" spans="1:13" s="49" customFormat="1" ht="18" customHeight="1">
      <c r="A125" s="79" t="s">
        <v>222</v>
      </c>
      <c r="B125" s="79"/>
      <c r="C125" s="46">
        <f>C124+C116+C108+C62</f>
        <v>333</v>
      </c>
      <c r="D125" s="46">
        <f>D124+D116+D108+D62</f>
        <v>297</v>
      </c>
      <c r="E125" s="18">
        <f>D125/C125*100</f>
        <v>89.1891891891892</v>
      </c>
      <c r="F125" s="46">
        <f>F124+F116+F108+F62</f>
        <v>149</v>
      </c>
      <c r="G125" s="18">
        <f>F125/C125*100</f>
        <v>44.74474474474475</v>
      </c>
      <c r="H125" s="46">
        <f>H124+H116+H108+H62</f>
        <v>85</v>
      </c>
      <c r="I125" s="47">
        <f>H125/C125*100</f>
        <v>25.525525525525527</v>
      </c>
      <c r="J125" s="46">
        <f>J124+J116+J108+J62</f>
        <v>63</v>
      </c>
      <c r="K125" s="47">
        <f>J125/C125*100</f>
        <v>18.91891891891892</v>
      </c>
      <c r="L125" s="46">
        <f>L124+L116+L108+L62</f>
        <v>35</v>
      </c>
      <c r="M125" s="18">
        <f>L125/C125*100</f>
        <v>10.51051051051051</v>
      </c>
    </row>
    <row r="126" s="49" customFormat="1" ht="12"/>
    <row r="127" s="49" customFormat="1" ht="12"/>
    <row r="128" spans="1:13" s="36" customFormat="1" ht="12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="36" customFormat="1" ht="10.5"/>
    <row r="130" s="36" customFormat="1" ht="10.5"/>
    <row r="131" s="36" customFormat="1" ht="10.5"/>
    <row r="132" s="36" customFormat="1" ht="10.5"/>
    <row r="133" s="36" customFormat="1" ht="10.5"/>
    <row r="134" s="36" customFormat="1" ht="10.5"/>
    <row r="135" s="36" customFormat="1" ht="10.5"/>
    <row r="136" s="36" customFormat="1" ht="10.5"/>
  </sheetData>
  <sheetProtection/>
  <mergeCells count="15">
    <mergeCell ref="F2:K2"/>
    <mergeCell ref="L2:M3"/>
    <mergeCell ref="F3:G3"/>
    <mergeCell ref="H3:I3"/>
    <mergeCell ref="J3:K3"/>
    <mergeCell ref="A125:B125"/>
    <mergeCell ref="A62:B62"/>
    <mergeCell ref="A108:B108"/>
    <mergeCell ref="A116:B116"/>
    <mergeCell ref="A124:B124"/>
    <mergeCell ref="A1:M1"/>
    <mergeCell ref="A2:A4"/>
    <mergeCell ref="B2:B4"/>
    <mergeCell ref="C2:C4"/>
    <mergeCell ref="D2:E3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="106" zoomScaleNormal="106" zoomScalePageLayoutView="0" workbookViewId="0" topLeftCell="A25">
      <selection activeCell="O48" sqref="O48"/>
    </sheetView>
  </sheetViews>
  <sheetFormatPr defaultColWidth="9.140625" defaultRowHeight="15"/>
  <cols>
    <col min="1" max="1" width="3.8515625" style="0" customWidth="1"/>
    <col min="2" max="2" width="21.00390625" style="0" customWidth="1"/>
    <col min="3" max="3" width="10.00390625" style="0" customWidth="1"/>
    <col min="4" max="4" width="5.7109375" style="0" customWidth="1"/>
    <col min="5" max="5" width="7.140625" style="0" customWidth="1"/>
    <col min="6" max="12" width="5.7109375" style="0" customWidth="1"/>
    <col min="13" max="13" width="6.140625" style="0" customWidth="1"/>
    <col min="14" max="14" width="8.140625" style="0" customWidth="1"/>
  </cols>
  <sheetData>
    <row r="1" spans="1:15" ht="53.25" customHeight="1">
      <c r="A1" s="95" t="s">
        <v>272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"/>
      <c r="O1" s="1"/>
    </row>
    <row r="2" spans="1:15" ht="21" customHeight="1">
      <c r="A2" s="81" t="s">
        <v>0</v>
      </c>
      <c r="B2" s="81" t="s">
        <v>226</v>
      </c>
      <c r="C2" s="82" t="s">
        <v>257</v>
      </c>
      <c r="D2" s="85" t="s">
        <v>120</v>
      </c>
      <c r="E2" s="86"/>
      <c r="F2" s="89" t="s">
        <v>4</v>
      </c>
      <c r="G2" s="90"/>
      <c r="H2" s="90"/>
      <c r="I2" s="90"/>
      <c r="J2" s="90"/>
      <c r="K2" s="91"/>
      <c r="L2" s="85" t="s">
        <v>227</v>
      </c>
      <c r="M2" s="86"/>
      <c r="N2" s="55"/>
      <c r="O2" s="55"/>
    </row>
    <row r="3" spans="1:13" ht="52.5" customHeight="1">
      <c r="A3" s="81"/>
      <c r="B3" s="81"/>
      <c r="C3" s="83"/>
      <c r="D3" s="87"/>
      <c r="E3" s="88"/>
      <c r="F3" s="89" t="s">
        <v>6</v>
      </c>
      <c r="G3" s="91"/>
      <c r="H3" s="89" t="s">
        <v>7</v>
      </c>
      <c r="I3" s="91"/>
      <c r="J3" s="89" t="s">
        <v>8</v>
      </c>
      <c r="K3" s="91"/>
      <c r="L3" s="87"/>
      <c r="M3" s="88"/>
    </row>
    <row r="4" spans="1:13" ht="27.75" customHeight="1">
      <c r="A4" s="81"/>
      <c r="B4" s="81"/>
      <c r="C4" s="84"/>
      <c r="D4" s="4" t="s">
        <v>9</v>
      </c>
      <c r="E4" s="5" t="s">
        <v>258</v>
      </c>
      <c r="F4" s="4" t="s">
        <v>9</v>
      </c>
      <c r="G4" s="5" t="s">
        <v>258</v>
      </c>
      <c r="H4" s="4" t="s">
        <v>9</v>
      </c>
      <c r="I4" s="5" t="s">
        <v>258</v>
      </c>
      <c r="J4" s="4" t="s">
        <v>9</v>
      </c>
      <c r="K4" s="5" t="s">
        <v>258</v>
      </c>
      <c r="L4" s="4" t="s">
        <v>9</v>
      </c>
      <c r="M4" s="5" t="s">
        <v>258</v>
      </c>
    </row>
    <row r="5" spans="1:13" ht="17.25" customHeight="1">
      <c r="A5" s="92" t="s">
        <v>253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36">
      <c r="A6" s="60">
        <v>1</v>
      </c>
      <c r="B6" s="61" t="s">
        <v>228</v>
      </c>
      <c r="C6" s="62">
        <v>134</v>
      </c>
      <c r="D6" s="62">
        <v>123</v>
      </c>
      <c r="E6" s="63">
        <v>91.7910447761194</v>
      </c>
      <c r="F6" s="62">
        <v>76</v>
      </c>
      <c r="G6" s="63">
        <v>56.71641791044776</v>
      </c>
      <c r="H6" s="62">
        <v>19</v>
      </c>
      <c r="I6" s="63">
        <v>14.17910447761194</v>
      </c>
      <c r="J6" s="62">
        <v>28</v>
      </c>
      <c r="K6" s="63">
        <v>20.8955223880597</v>
      </c>
      <c r="L6" s="62">
        <v>11</v>
      </c>
      <c r="M6" s="63">
        <v>8.208955223880597</v>
      </c>
    </row>
    <row r="7" spans="1:13" ht="15">
      <c r="A7" s="60">
        <v>2</v>
      </c>
      <c r="B7" s="61" t="s">
        <v>229</v>
      </c>
      <c r="C7" s="62">
        <v>73</v>
      </c>
      <c r="D7" s="62">
        <v>60</v>
      </c>
      <c r="E7" s="63">
        <v>82.1917808219178</v>
      </c>
      <c r="F7" s="62">
        <v>26</v>
      </c>
      <c r="G7" s="63">
        <v>35.61643835616438</v>
      </c>
      <c r="H7" s="62">
        <v>17</v>
      </c>
      <c r="I7" s="63">
        <v>23.28767123287671</v>
      </c>
      <c r="J7" s="62">
        <v>17</v>
      </c>
      <c r="K7" s="63">
        <v>23.28767123287671</v>
      </c>
      <c r="L7" s="62">
        <v>13</v>
      </c>
      <c r="M7" s="63">
        <v>17.80821917808219</v>
      </c>
    </row>
    <row r="8" spans="1:13" ht="24">
      <c r="A8" s="60">
        <v>3</v>
      </c>
      <c r="B8" s="61" t="s">
        <v>230</v>
      </c>
      <c r="C8" s="62">
        <v>1</v>
      </c>
      <c r="D8" s="62">
        <v>1</v>
      </c>
      <c r="E8" s="63">
        <v>100</v>
      </c>
      <c r="F8" s="62"/>
      <c r="G8" s="63"/>
      <c r="H8" s="62"/>
      <c r="I8" s="63"/>
      <c r="J8" s="62">
        <v>1</v>
      </c>
      <c r="K8" s="63">
        <v>100</v>
      </c>
      <c r="L8" s="62"/>
      <c r="M8" s="63"/>
    </row>
    <row r="9" spans="1:13" ht="25.5" customHeight="1">
      <c r="A9" s="60">
        <v>4</v>
      </c>
      <c r="B9" s="61" t="s">
        <v>115</v>
      </c>
      <c r="C9" s="64">
        <v>10</v>
      </c>
      <c r="D9" s="64">
        <v>9</v>
      </c>
      <c r="E9" s="65">
        <v>90</v>
      </c>
      <c r="F9" s="64">
        <v>1</v>
      </c>
      <c r="G9" s="65">
        <v>10</v>
      </c>
      <c r="H9" s="64">
        <v>4</v>
      </c>
      <c r="I9" s="65">
        <v>40</v>
      </c>
      <c r="J9" s="64">
        <v>4</v>
      </c>
      <c r="K9" s="65">
        <v>40</v>
      </c>
      <c r="L9" s="64">
        <v>1</v>
      </c>
      <c r="M9" s="65">
        <v>10</v>
      </c>
    </row>
    <row r="10" spans="1:13" ht="25.5" customHeight="1">
      <c r="A10" s="60">
        <v>5</v>
      </c>
      <c r="B10" s="61" t="s">
        <v>231</v>
      </c>
      <c r="C10" s="64">
        <v>5</v>
      </c>
      <c r="D10" s="64">
        <v>5</v>
      </c>
      <c r="E10" s="65">
        <v>80</v>
      </c>
      <c r="F10" s="64"/>
      <c r="G10" s="65"/>
      <c r="H10" s="64">
        <v>1</v>
      </c>
      <c r="I10" s="65">
        <v>20</v>
      </c>
      <c r="J10" s="64">
        <v>4</v>
      </c>
      <c r="K10" s="65">
        <v>80</v>
      </c>
      <c r="L10" s="64"/>
      <c r="M10" s="65"/>
    </row>
    <row r="11" spans="1:13" ht="25.5" customHeight="1">
      <c r="A11" s="60">
        <v>6</v>
      </c>
      <c r="B11" s="61" t="s">
        <v>232</v>
      </c>
      <c r="C11" s="64">
        <v>1</v>
      </c>
      <c r="D11" s="64">
        <v>1</v>
      </c>
      <c r="E11" s="65">
        <v>100</v>
      </c>
      <c r="F11" s="64"/>
      <c r="G11" s="65"/>
      <c r="H11" s="64">
        <v>1</v>
      </c>
      <c r="I11" s="65">
        <v>100</v>
      </c>
      <c r="J11" s="64"/>
      <c r="K11" s="65"/>
      <c r="L11" s="64"/>
      <c r="M11" s="65"/>
    </row>
    <row r="12" spans="1:13" ht="15">
      <c r="A12" s="60">
        <v>7</v>
      </c>
      <c r="B12" s="61" t="s">
        <v>107</v>
      </c>
      <c r="C12" s="62">
        <v>2</v>
      </c>
      <c r="D12" s="62">
        <v>1</v>
      </c>
      <c r="E12" s="63">
        <v>50</v>
      </c>
      <c r="F12" s="62"/>
      <c r="G12" s="63"/>
      <c r="H12" s="62"/>
      <c r="I12" s="63"/>
      <c r="J12" s="62">
        <v>1</v>
      </c>
      <c r="K12" s="63">
        <v>50</v>
      </c>
      <c r="L12" s="62">
        <v>1</v>
      </c>
      <c r="M12" s="63">
        <v>50</v>
      </c>
    </row>
    <row r="13" spans="1:13" s="27" customFormat="1" ht="15">
      <c r="A13" s="93" t="s">
        <v>233</v>
      </c>
      <c r="B13" s="93"/>
      <c r="C13" s="67">
        <v>226</v>
      </c>
      <c r="D13" s="67">
        <v>200</v>
      </c>
      <c r="E13" s="58">
        <v>88.05309734513274</v>
      </c>
      <c r="F13" s="67">
        <v>103</v>
      </c>
      <c r="G13" s="58">
        <v>45.57522123893805</v>
      </c>
      <c r="H13" s="67">
        <v>42</v>
      </c>
      <c r="I13" s="58">
        <v>18.58407079646018</v>
      </c>
      <c r="J13" s="67">
        <v>55</v>
      </c>
      <c r="K13" s="58">
        <v>24.336283185840706</v>
      </c>
      <c r="L13" s="67">
        <v>26</v>
      </c>
      <c r="M13" s="58">
        <v>11.504424778761061</v>
      </c>
    </row>
    <row r="14" spans="1:13" ht="15">
      <c r="A14" s="92" t="s">
        <v>239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36">
      <c r="A15" s="60">
        <v>1</v>
      </c>
      <c r="B15" s="61" t="s">
        <v>231</v>
      </c>
      <c r="C15" s="64">
        <v>1</v>
      </c>
      <c r="D15" s="64">
        <v>1</v>
      </c>
      <c r="E15" s="68">
        <v>100</v>
      </c>
      <c r="F15" s="64">
        <v>1</v>
      </c>
      <c r="G15" s="68">
        <v>100</v>
      </c>
      <c r="H15" s="64"/>
      <c r="I15" s="68"/>
      <c r="J15" s="64"/>
      <c r="K15" s="68"/>
      <c r="L15" s="64"/>
      <c r="M15" s="68"/>
    </row>
    <row r="16" spans="1:13" ht="15">
      <c r="A16" s="60">
        <v>2</v>
      </c>
      <c r="B16" s="61" t="s">
        <v>260</v>
      </c>
      <c r="C16" s="64">
        <v>1</v>
      </c>
      <c r="D16" s="64">
        <v>1</v>
      </c>
      <c r="E16" s="68">
        <v>100</v>
      </c>
      <c r="F16" s="64"/>
      <c r="G16" s="68"/>
      <c r="H16" s="64">
        <v>1</v>
      </c>
      <c r="I16" s="68">
        <v>100</v>
      </c>
      <c r="J16" s="64"/>
      <c r="K16" s="68"/>
      <c r="L16" s="64"/>
      <c r="M16" s="68"/>
    </row>
    <row r="17" spans="1:13" ht="15">
      <c r="A17" s="60">
        <v>3</v>
      </c>
      <c r="B17" s="61" t="s">
        <v>98</v>
      </c>
      <c r="C17" s="64">
        <v>1</v>
      </c>
      <c r="D17" s="64">
        <v>1</v>
      </c>
      <c r="E17" s="68">
        <v>100</v>
      </c>
      <c r="F17" s="64"/>
      <c r="G17" s="68"/>
      <c r="H17" s="64"/>
      <c r="I17" s="68"/>
      <c r="J17" s="64">
        <v>1</v>
      </c>
      <c r="K17" s="68">
        <v>100</v>
      </c>
      <c r="L17" s="64"/>
      <c r="M17" s="68"/>
    </row>
    <row r="18" spans="1:14" ht="15">
      <c r="A18" s="60">
        <v>4</v>
      </c>
      <c r="B18" s="61" t="s">
        <v>236</v>
      </c>
      <c r="C18" s="64">
        <v>5</v>
      </c>
      <c r="D18" s="64">
        <v>3</v>
      </c>
      <c r="E18" s="68">
        <v>60</v>
      </c>
      <c r="F18" s="64">
        <v>2</v>
      </c>
      <c r="G18" s="68">
        <v>40</v>
      </c>
      <c r="H18" s="64">
        <v>1</v>
      </c>
      <c r="I18" s="68">
        <v>20</v>
      </c>
      <c r="J18" s="64"/>
      <c r="K18" s="68"/>
      <c r="L18" s="64">
        <v>2</v>
      </c>
      <c r="M18" s="68">
        <v>40</v>
      </c>
      <c r="N18" s="73"/>
    </row>
    <row r="19" spans="1:14" ht="15">
      <c r="A19" s="60">
        <v>5</v>
      </c>
      <c r="B19" s="61" t="s">
        <v>237</v>
      </c>
      <c r="C19" s="64">
        <v>1</v>
      </c>
      <c r="D19" s="64">
        <v>1</v>
      </c>
      <c r="E19" s="68">
        <v>100</v>
      </c>
      <c r="F19" s="64">
        <v>1</v>
      </c>
      <c r="G19" s="68">
        <v>100</v>
      </c>
      <c r="H19" s="64">
        <v>0</v>
      </c>
      <c r="I19" s="68">
        <v>0</v>
      </c>
      <c r="J19" s="64"/>
      <c r="K19" s="68"/>
      <c r="L19" s="64"/>
      <c r="M19" s="68"/>
      <c r="N19" s="73"/>
    </row>
    <row r="20" spans="1:14" ht="24">
      <c r="A20" s="60">
        <v>6</v>
      </c>
      <c r="B20" s="61" t="s">
        <v>117</v>
      </c>
      <c r="C20" s="64">
        <v>8</v>
      </c>
      <c r="D20" s="64">
        <v>7</v>
      </c>
      <c r="E20" s="68">
        <v>87.5</v>
      </c>
      <c r="F20" s="64">
        <v>5</v>
      </c>
      <c r="G20" s="68">
        <v>62.5</v>
      </c>
      <c r="H20" s="64">
        <v>2</v>
      </c>
      <c r="I20" s="68">
        <v>25</v>
      </c>
      <c r="J20" s="64"/>
      <c r="K20" s="68"/>
      <c r="L20" s="64">
        <v>1</v>
      </c>
      <c r="M20" s="68">
        <v>12.5</v>
      </c>
      <c r="N20" s="73"/>
    </row>
    <row r="21" spans="1:14" ht="15">
      <c r="A21" s="60">
        <v>7</v>
      </c>
      <c r="B21" s="61" t="s">
        <v>238</v>
      </c>
      <c r="C21" s="64">
        <v>64</v>
      </c>
      <c r="D21" s="64">
        <v>61</v>
      </c>
      <c r="E21" s="68">
        <v>95.3125</v>
      </c>
      <c r="F21" s="64">
        <v>25</v>
      </c>
      <c r="G21" s="68">
        <v>39.0625</v>
      </c>
      <c r="H21" s="64">
        <v>32</v>
      </c>
      <c r="I21" s="68">
        <v>50</v>
      </c>
      <c r="J21" s="64">
        <v>4</v>
      </c>
      <c r="K21" s="68">
        <v>6.25</v>
      </c>
      <c r="L21" s="64">
        <v>3</v>
      </c>
      <c r="M21" s="68">
        <v>4.6875</v>
      </c>
      <c r="N21" s="73"/>
    </row>
    <row r="22" spans="1:14" ht="15">
      <c r="A22" s="60">
        <v>8</v>
      </c>
      <c r="B22" s="61" t="s">
        <v>271</v>
      </c>
      <c r="C22" s="64">
        <v>2</v>
      </c>
      <c r="D22" s="64">
        <v>2</v>
      </c>
      <c r="E22" s="65">
        <v>100</v>
      </c>
      <c r="F22" s="64"/>
      <c r="G22" s="65"/>
      <c r="H22" s="64">
        <v>2</v>
      </c>
      <c r="I22" s="65">
        <v>100</v>
      </c>
      <c r="J22" s="64"/>
      <c r="K22" s="65"/>
      <c r="L22" s="64"/>
      <c r="M22" s="65"/>
      <c r="N22" s="73"/>
    </row>
    <row r="23" spans="1:14" ht="15">
      <c r="A23" s="93" t="s">
        <v>251</v>
      </c>
      <c r="B23" s="93"/>
      <c r="C23" s="69">
        <v>83</v>
      </c>
      <c r="D23" s="69">
        <v>77</v>
      </c>
      <c r="E23" s="70">
        <v>92.7710843373494</v>
      </c>
      <c r="F23" s="69">
        <v>34</v>
      </c>
      <c r="G23" s="70">
        <v>40.963855421686745</v>
      </c>
      <c r="H23" s="69">
        <v>38</v>
      </c>
      <c r="I23" s="70">
        <v>45.78313253012048</v>
      </c>
      <c r="J23" s="69">
        <v>5</v>
      </c>
      <c r="K23" s="70">
        <v>6.024096385542169</v>
      </c>
      <c r="L23" s="69">
        <v>6</v>
      </c>
      <c r="M23" s="58">
        <v>7.228915662650602</v>
      </c>
      <c r="N23" s="73"/>
    </row>
    <row r="24" spans="1:14" ht="15">
      <c r="A24" s="92" t="s">
        <v>254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73"/>
    </row>
    <row r="25" spans="1:14" ht="24">
      <c r="A25" s="60">
        <v>1</v>
      </c>
      <c r="B25" s="66" t="s">
        <v>74</v>
      </c>
      <c r="C25" s="60">
        <v>2</v>
      </c>
      <c r="D25" s="60">
        <v>2</v>
      </c>
      <c r="E25" s="63">
        <v>100</v>
      </c>
      <c r="F25" s="60">
        <v>0</v>
      </c>
      <c r="G25" s="63">
        <v>0</v>
      </c>
      <c r="H25" s="60">
        <v>1</v>
      </c>
      <c r="I25" s="63">
        <v>50</v>
      </c>
      <c r="J25" s="60">
        <v>1</v>
      </c>
      <c r="K25" s="63">
        <v>50</v>
      </c>
      <c r="L25" s="60"/>
      <c r="M25" s="63"/>
      <c r="N25" s="73"/>
    </row>
    <row r="26" spans="1:14" ht="15">
      <c r="A26" s="60">
        <v>2</v>
      </c>
      <c r="B26" s="66" t="s">
        <v>79</v>
      </c>
      <c r="C26" s="60">
        <v>1</v>
      </c>
      <c r="D26" s="60">
        <v>1</v>
      </c>
      <c r="E26" s="63">
        <v>100</v>
      </c>
      <c r="F26" s="60">
        <v>1</v>
      </c>
      <c r="G26" s="63">
        <v>100</v>
      </c>
      <c r="H26" s="60"/>
      <c r="I26" s="63"/>
      <c r="J26" s="60"/>
      <c r="K26" s="63"/>
      <c r="L26" s="60"/>
      <c r="M26" s="63"/>
      <c r="N26" s="73"/>
    </row>
    <row r="27" spans="1:14" ht="15">
      <c r="A27" s="60">
        <v>3</v>
      </c>
      <c r="B27" s="66" t="s">
        <v>80</v>
      </c>
      <c r="C27" s="60">
        <v>2</v>
      </c>
      <c r="D27" s="60">
        <v>2</v>
      </c>
      <c r="E27" s="63">
        <v>100</v>
      </c>
      <c r="F27" s="60">
        <v>2</v>
      </c>
      <c r="G27" s="63">
        <v>100</v>
      </c>
      <c r="H27" s="60"/>
      <c r="I27" s="63"/>
      <c r="J27" s="60"/>
      <c r="K27" s="63"/>
      <c r="L27" s="60"/>
      <c r="M27" s="63"/>
      <c r="N27" s="73"/>
    </row>
    <row r="28" spans="1:14" ht="36">
      <c r="A28" s="60">
        <v>4</v>
      </c>
      <c r="B28" s="66" t="s">
        <v>243</v>
      </c>
      <c r="C28" s="60">
        <v>1</v>
      </c>
      <c r="D28" s="60">
        <v>1</v>
      </c>
      <c r="E28" s="63">
        <v>100</v>
      </c>
      <c r="F28" s="60">
        <v>1</v>
      </c>
      <c r="G28" s="63">
        <v>100</v>
      </c>
      <c r="H28" s="60"/>
      <c r="I28" s="63"/>
      <c r="J28" s="60"/>
      <c r="K28" s="63"/>
      <c r="L28" s="60"/>
      <c r="M28" s="63"/>
      <c r="N28" s="73"/>
    </row>
    <row r="29" spans="1:14" ht="15">
      <c r="A29" s="60">
        <v>5</v>
      </c>
      <c r="B29" s="66" t="s">
        <v>244</v>
      </c>
      <c r="C29" s="60">
        <v>4</v>
      </c>
      <c r="D29" s="60">
        <v>4</v>
      </c>
      <c r="E29" s="63">
        <v>100</v>
      </c>
      <c r="F29" s="60">
        <v>2</v>
      </c>
      <c r="G29" s="63">
        <v>50</v>
      </c>
      <c r="H29" s="60">
        <v>2</v>
      </c>
      <c r="I29" s="63">
        <v>50</v>
      </c>
      <c r="J29" s="60"/>
      <c r="K29" s="63"/>
      <c r="L29" s="60"/>
      <c r="M29" s="63"/>
      <c r="N29" s="73"/>
    </row>
    <row r="30" spans="1:14" ht="15">
      <c r="A30" s="60">
        <v>6</v>
      </c>
      <c r="B30" s="66" t="s">
        <v>87</v>
      </c>
      <c r="C30" s="60">
        <v>1</v>
      </c>
      <c r="D30" s="60">
        <v>1</v>
      </c>
      <c r="E30" s="63">
        <v>100</v>
      </c>
      <c r="F30" s="60">
        <v>1</v>
      </c>
      <c r="G30" s="63">
        <v>100</v>
      </c>
      <c r="H30" s="60"/>
      <c r="I30" s="63"/>
      <c r="J30" s="60"/>
      <c r="K30" s="63"/>
      <c r="L30" s="60"/>
      <c r="M30" s="63"/>
      <c r="N30" s="73"/>
    </row>
    <row r="31" spans="1:14" ht="15">
      <c r="A31" s="60">
        <v>7</v>
      </c>
      <c r="B31" s="66" t="s">
        <v>90</v>
      </c>
      <c r="C31" s="60">
        <v>1</v>
      </c>
      <c r="D31" s="60">
        <v>1</v>
      </c>
      <c r="E31" s="63">
        <v>100</v>
      </c>
      <c r="F31" s="60">
        <v>1</v>
      </c>
      <c r="G31" s="63">
        <v>100</v>
      </c>
      <c r="H31" s="60"/>
      <c r="I31" s="63"/>
      <c r="J31" s="60"/>
      <c r="K31" s="63"/>
      <c r="L31" s="60"/>
      <c r="M31" s="63"/>
      <c r="N31" s="73"/>
    </row>
    <row r="32" spans="1:14" ht="15">
      <c r="A32" s="60">
        <v>8</v>
      </c>
      <c r="B32" s="66" t="s">
        <v>92</v>
      </c>
      <c r="C32" s="60">
        <v>1</v>
      </c>
      <c r="D32" s="60">
        <v>0</v>
      </c>
      <c r="E32" s="63">
        <v>0</v>
      </c>
      <c r="F32" s="60"/>
      <c r="G32" s="63"/>
      <c r="H32" s="60"/>
      <c r="I32" s="63"/>
      <c r="J32" s="60"/>
      <c r="K32" s="63"/>
      <c r="L32" s="60">
        <v>1</v>
      </c>
      <c r="M32" s="63">
        <v>100</v>
      </c>
      <c r="N32" s="73"/>
    </row>
    <row r="33" spans="1:14" ht="48">
      <c r="A33" s="60">
        <v>9</v>
      </c>
      <c r="B33" s="66" t="s">
        <v>97</v>
      </c>
      <c r="C33" s="60">
        <v>1</v>
      </c>
      <c r="D33" s="60">
        <v>0</v>
      </c>
      <c r="E33" s="63">
        <v>0</v>
      </c>
      <c r="F33" s="60"/>
      <c r="G33" s="63"/>
      <c r="H33" s="60"/>
      <c r="I33" s="63"/>
      <c r="J33" s="60"/>
      <c r="K33" s="63"/>
      <c r="L33" s="60">
        <v>1</v>
      </c>
      <c r="M33" s="63">
        <v>100</v>
      </c>
      <c r="N33" s="73"/>
    </row>
    <row r="34" spans="1:14" ht="15">
      <c r="A34" s="60">
        <v>10</v>
      </c>
      <c r="B34" s="61" t="s">
        <v>271</v>
      </c>
      <c r="C34" s="60">
        <v>1</v>
      </c>
      <c r="D34" s="60">
        <v>0</v>
      </c>
      <c r="E34" s="63">
        <v>0</v>
      </c>
      <c r="F34" s="60"/>
      <c r="G34" s="63"/>
      <c r="H34" s="60"/>
      <c r="I34" s="63"/>
      <c r="J34" s="60"/>
      <c r="K34" s="63"/>
      <c r="L34" s="60"/>
      <c r="M34" s="63"/>
      <c r="N34" s="73"/>
    </row>
    <row r="35" spans="1:14" ht="15">
      <c r="A35" s="93" t="s">
        <v>245</v>
      </c>
      <c r="B35" s="93"/>
      <c r="C35" s="69">
        <v>15</v>
      </c>
      <c r="D35" s="69">
        <v>12</v>
      </c>
      <c r="E35" s="70">
        <v>80</v>
      </c>
      <c r="F35" s="69">
        <v>8</v>
      </c>
      <c r="G35" s="70">
        <v>53.333333333333336</v>
      </c>
      <c r="H35" s="69">
        <v>3</v>
      </c>
      <c r="I35" s="70">
        <v>20</v>
      </c>
      <c r="J35" s="69">
        <v>1</v>
      </c>
      <c r="K35" s="70">
        <v>6.666666666666667</v>
      </c>
      <c r="L35" s="69">
        <v>2</v>
      </c>
      <c r="M35" s="70">
        <v>13.333333333333334</v>
      </c>
      <c r="N35" s="73"/>
    </row>
    <row r="36" spans="1:14" ht="15">
      <c r="A36" s="92" t="s">
        <v>255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73"/>
    </row>
    <row r="37" spans="1:14" ht="36">
      <c r="A37" s="60">
        <v>1</v>
      </c>
      <c r="B37" s="61" t="s">
        <v>231</v>
      </c>
      <c r="C37" s="60">
        <v>1</v>
      </c>
      <c r="D37" s="60">
        <v>1</v>
      </c>
      <c r="E37" s="63">
        <v>100</v>
      </c>
      <c r="F37" s="60">
        <v>1</v>
      </c>
      <c r="G37" s="63">
        <v>100</v>
      </c>
      <c r="H37" s="60"/>
      <c r="I37" s="63"/>
      <c r="J37" s="60"/>
      <c r="K37" s="60"/>
      <c r="L37" s="60"/>
      <c r="M37" s="60"/>
      <c r="N37" s="73"/>
    </row>
    <row r="38" spans="1:14" ht="15">
      <c r="A38" s="60">
        <v>2</v>
      </c>
      <c r="B38" s="61" t="s">
        <v>95</v>
      </c>
      <c r="C38" s="60">
        <v>5</v>
      </c>
      <c r="D38" s="60">
        <v>4</v>
      </c>
      <c r="E38" s="63">
        <v>80</v>
      </c>
      <c r="F38" s="60">
        <v>1</v>
      </c>
      <c r="G38" s="63">
        <v>20</v>
      </c>
      <c r="H38" s="60">
        <v>1</v>
      </c>
      <c r="I38" s="63">
        <v>20</v>
      </c>
      <c r="J38" s="60">
        <v>2</v>
      </c>
      <c r="K38" s="60">
        <v>40</v>
      </c>
      <c r="L38" s="60">
        <v>1</v>
      </c>
      <c r="M38" s="60">
        <v>20</v>
      </c>
      <c r="N38" s="73"/>
    </row>
    <row r="39" spans="1:14" ht="15">
      <c r="A39" s="60">
        <v>3</v>
      </c>
      <c r="B39" s="61" t="s">
        <v>249</v>
      </c>
      <c r="C39" s="60">
        <v>1</v>
      </c>
      <c r="D39" s="60">
        <v>1</v>
      </c>
      <c r="E39" s="63">
        <v>100</v>
      </c>
      <c r="F39" s="60">
        <v>1</v>
      </c>
      <c r="G39" s="63">
        <v>100</v>
      </c>
      <c r="H39" s="60"/>
      <c r="I39" s="63"/>
      <c r="J39" s="60"/>
      <c r="K39" s="60"/>
      <c r="L39" s="60"/>
      <c r="M39" s="60"/>
      <c r="N39" s="73"/>
    </row>
    <row r="40" spans="1:14" ht="15">
      <c r="A40" s="60">
        <v>4</v>
      </c>
      <c r="B40" s="61" t="s">
        <v>250</v>
      </c>
      <c r="C40" s="60">
        <v>1</v>
      </c>
      <c r="D40" s="60">
        <v>1</v>
      </c>
      <c r="E40" s="63">
        <v>100</v>
      </c>
      <c r="F40" s="60">
        <v>1</v>
      </c>
      <c r="G40" s="63">
        <v>100</v>
      </c>
      <c r="H40" s="60"/>
      <c r="I40" s="63"/>
      <c r="J40" s="60"/>
      <c r="K40" s="60"/>
      <c r="L40" s="60"/>
      <c r="M40" s="60"/>
      <c r="N40" s="73"/>
    </row>
    <row r="41" spans="1:14" ht="15">
      <c r="A41" s="60">
        <v>5</v>
      </c>
      <c r="B41" s="61" t="s">
        <v>104</v>
      </c>
      <c r="C41" s="60">
        <v>1</v>
      </c>
      <c r="D41" s="60">
        <v>1</v>
      </c>
      <c r="E41" s="63">
        <v>100</v>
      </c>
      <c r="F41" s="60"/>
      <c r="G41" s="63"/>
      <c r="H41" s="60">
        <v>1</v>
      </c>
      <c r="I41" s="63">
        <v>100</v>
      </c>
      <c r="J41" s="60"/>
      <c r="K41" s="60"/>
      <c r="L41" s="60"/>
      <c r="M41" s="60"/>
      <c r="N41" s="73"/>
    </row>
    <row r="42" spans="1:14" ht="15">
      <c r="A42" s="93" t="s">
        <v>252</v>
      </c>
      <c r="B42" s="93"/>
      <c r="C42" s="69">
        <v>9</v>
      </c>
      <c r="D42" s="69">
        <v>8</v>
      </c>
      <c r="E42" s="58">
        <v>88.88888888888889</v>
      </c>
      <c r="F42" s="69">
        <v>4</v>
      </c>
      <c r="G42" s="58">
        <v>44.44444444444444</v>
      </c>
      <c r="H42" s="69">
        <v>2</v>
      </c>
      <c r="I42" s="58">
        <v>22.22222222222222</v>
      </c>
      <c r="J42" s="69">
        <v>2</v>
      </c>
      <c r="K42" s="69">
        <v>22.22222222222222</v>
      </c>
      <c r="L42" s="69">
        <v>1</v>
      </c>
      <c r="M42" s="69">
        <v>11.11111111111111</v>
      </c>
      <c r="N42" s="73"/>
    </row>
    <row r="43" spans="1:13" ht="15">
      <c r="A43" s="94" t="s">
        <v>222</v>
      </c>
      <c r="B43" s="94"/>
      <c r="C43" s="57">
        <v>333</v>
      </c>
      <c r="D43" s="57">
        <v>297</v>
      </c>
      <c r="E43" s="58">
        <v>88.88888888888889</v>
      </c>
      <c r="F43" s="57">
        <v>149</v>
      </c>
      <c r="G43" s="58">
        <v>44.74474474474475</v>
      </c>
      <c r="H43" s="57">
        <v>85</v>
      </c>
      <c r="I43" s="59">
        <v>25.525525525525527</v>
      </c>
      <c r="J43" s="57">
        <v>63</v>
      </c>
      <c r="K43" s="59">
        <v>18.91891891891892</v>
      </c>
      <c r="L43" s="57">
        <v>35</v>
      </c>
      <c r="M43" s="58">
        <v>10.51051051051051</v>
      </c>
    </row>
    <row r="44" spans="1:2" ht="15">
      <c r="A44" t="s">
        <v>259</v>
      </c>
      <c r="B44" s="56"/>
    </row>
    <row r="45" ht="15">
      <c r="B45" s="56"/>
    </row>
    <row r="46" ht="15">
      <c r="B46" s="56"/>
    </row>
    <row r="47" ht="15">
      <c r="B47" s="56"/>
    </row>
    <row r="48" ht="15">
      <c r="B48" s="56"/>
    </row>
    <row r="49" ht="15">
      <c r="B49" s="56"/>
    </row>
    <row r="50" ht="15">
      <c r="B50" s="56"/>
    </row>
    <row r="51" ht="15">
      <c r="B51" s="56"/>
    </row>
    <row r="52" ht="15">
      <c r="B52" s="56"/>
    </row>
    <row r="53" ht="15">
      <c r="B53" s="56"/>
    </row>
    <row r="54" ht="15">
      <c r="B54" s="56"/>
    </row>
    <row r="55" ht="15">
      <c r="B55" s="56"/>
    </row>
    <row r="56" ht="15">
      <c r="B56" s="56"/>
    </row>
    <row r="57" ht="15">
      <c r="B57" s="56"/>
    </row>
    <row r="58" ht="15">
      <c r="B58" s="56"/>
    </row>
    <row r="59" ht="15">
      <c r="B59" s="56"/>
    </row>
    <row r="60" ht="15">
      <c r="B60" s="56"/>
    </row>
    <row r="61" ht="15">
      <c r="B61" s="56"/>
    </row>
    <row r="62" ht="15">
      <c r="B62" s="56"/>
    </row>
    <row r="63" ht="15">
      <c r="B63" s="56"/>
    </row>
    <row r="64" ht="15">
      <c r="B64" s="56"/>
    </row>
    <row r="65" ht="15">
      <c r="B65" s="56"/>
    </row>
    <row r="66" ht="15">
      <c r="B66" s="56"/>
    </row>
    <row r="67" ht="15">
      <c r="B67" s="56"/>
    </row>
    <row r="68" ht="15">
      <c r="B68" s="56"/>
    </row>
    <row r="69" ht="15">
      <c r="B69" s="56"/>
    </row>
    <row r="70" ht="15">
      <c r="B70" s="56"/>
    </row>
    <row r="71" ht="15">
      <c r="B71" s="56"/>
    </row>
    <row r="72" ht="15">
      <c r="B72" s="56"/>
    </row>
    <row r="73" ht="15">
      <c r="B73" s="56"/>
    </row>
    <row r="74" ht="15">
      <c r="B74" s="56"/>
    </row>
    <row r="75" ht="15">
      <c r="B75" s="56"/>
    </row>
    <row r="76" ht="15">
      <c r="B76" s="56"/>
    </row>
    <row r="77" ht="15">
      <c r="B77" s="56"/>
    </row>
    <row r="78" ht="15">
      <c r="B78" s="56"/>
    </row>
    <row r="79" ht="15">
      <c r="B79" s="56"/>
    </row>
    <row r="80" ht="15">
      <c r="B80" s="56"/>
    </row>
    <row r="81" ht="15">
      <c r="B81" s="56"/>
    </row>
    <row r="82" ht="15">
      <c r="B82" s="56"/>
    </row>
    <row r="83" ht="15">
      <c r="B83" s="56"/>
    </row>
    <row r="84" ht="15">
      <c r="B84" s="56"/>
    </row>
    <row r="85" ht="15">
      <c r="B85" s="56"/>
    </row>
    <row r="86" ht="15">
      <c r="B86" s="56"/>
    </row>
    <row r="87" ht="15">
      <c r="B87" s="56"/>
    </row>
    <row r="88" ht="15">
      <c r="B88" s="56"/>
    </row>
    <row r="89" ht="15">
      <c r="B89" s="56"/>
    </row>
    <row r="90" ht="15">
      <c r="B90" s="56"/>
    </row>
    <row r="91" ht="15">
      <c r="B91" s="56"/>
    </row>
    <row r="92" ht="15">
      <c r="B92" s="56"/>
    </row>
    <row r="93" ht="15">
      <c r="B93" s="56"/>
    </row>
    <row r="94" ht="15">
      <c r="B94" s="56"/>
    </row>
    <row r="95" ht="15">
      <c r="B95" s="56"/>
    </row>
    <row r="96" ht="15">
      <c r="B96" s="56"/>
    </row>
  </sheetData>
  <sheetProtection/>
  <mergeCells count="19">
    <mergeCell ref="A1:M1"/>
    <mergeCell ref="A2:A4"/>
    <mergeCell ref="B2:B4"/>
    <mergeCell ref="C2:C4"/>
    <mergeCell ref="D2:E3"/>
    <mergeCell ref="F2:K2"/>
    <mergeCell ref="L2:M3"/>
    <mergeCell ref="F3:G3"/>
    <mergeCell ref="H3:I3"/>
    <mergeCell ref="A36:M36"/>
    <mergeCell ref="A42:B42"/>
    <mergeCell ref="A43:B43"/>
    <mergeCell ref="J3:K3"/>
    <mergeCell ref="A5:M5"/>
    <mergeCell ref="A13:B13"/>
    <mergeCell ref="A14:M14"/>
    <mergeCell ref="A24:M24"/>
    <mergeCell ref="A35:B35"/>
    <mergeCell ref="A23:B23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31">
      <selection activeCell="O13" sqref="O13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10.57421875" style="0" customWidth="1"/>
    <col min="4" max="13" width="6.7109375" style="0" customWidth="1"/>
    <col min="14" max="14" width="8.140625" style="0" customWidth="1"/>
  </cols>
  <sheetData>
    <row r="1" spans="1:15" ht="57" customHeight="1">
      <c r="A1" s="80" t="s">
        <v>273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"/>
      <c r="O1" s="1"/>
    </row>
    <row r="2" spans="1:15" s="3" customFormat="1" ht="24" customHeight="1">
      <c r="A2" s="81" t="s">
        <v>0</v>
      </c>
      <c r="B2" s="81" t="s">
        <v>1</v>
      </c>
      <c r="C2" s="81" t="s">
        <v>2</v>
      </c>
      <c r="D2" s="81" t="s">
        <v>3</v>
      </c>
      <c r="E2" s="81"/>
      <c r="F2" s="81" t="s">
        <v>4</v>
      </c>
      <c r="G2" s="81"/>
      <c r="H2" s="81"/>
      <c r="I2" s="81"/>
      <c r="J2" s="81"/>
      <c r="K2" s="81"/>
      <c r="L2" s="85" t="s">
        <v>5</v>
      </c>
      <c r="M2" s="86"/>
      <c r="N2" s="2"/>
      <c r="O2" s="2"/>
    </row>
    <row r="3" spans="1:13" s="3" customFormat="1" ht="23.25" customHeight="1">
      <c r="A3" s="81"/>
      <c r="B3" s="81"/>
      <c r="C3" s="81"/>
      <c r="D3" s="81"/>
      <c r="E3" s="81"/>
      <c r="F3" s="81" t="s">
        <v>6</v>
      </c>
      <c r="G3" s="81"/>
      <c r="H3" s="81" t="s">
        <v>7</v>
      </c>
      <c r="I3" s="81"/>
      <c r="J3" s="81" t="s">
        <v>8</v>
      </c>
      <c r="K3" s="81"/>
      <c r="L3" s="87"/>
      <c r="M3" s="88"/>
    </row>
    <row r="4" spans="1:13" s="3" customFormat="1" ht="23.25" customHeight="1">
      <c r="A4" s="81"/>
      <c r="B4" s="81"/>
      <c r="C4" s="81"/>
      <c r="D4" s="4" t="s">
        <v>9</v>
      </c>
      <c r="E4" s="5" t="s">
        <v>10</v>
      </c>
      <c r="F4" s="4" t="s">
        <v>9</v>
      </c>
      <c r="G4" s="5" t="s">
        <v>10</v>
      </c>
      <c r="H4" s="4" t="s">
        <v>9</v>
      </c>
      <c r="I4" s="5" t="s">
        <v>10</v>
      </c>
      <c r="J4" s="4" t="s">
        <v>9</v>
      </c>
      <c r="K4" s="5" t="s">
        <v>10</v>
      </c>
      <c r="L4" s="4" t="s">
        <v>9</v>
      </c>
      <c r="M4" s="5" t="s">
        <v>10</v>
      </c>
    </row>
    <row r="5" spans="1:13" s="3" customFormat="1" ht="9.75" customHeight="1">
      <c r="A5" s="6"/>
      <c r="B5" s="6"/>
      <c r="C5" s="6"/>
      <c r="D5" s="6"/>
      <c r="E5" s="7"/>
      <c r="F5" s="6"/>
      <c r="G5" s="7"/>
      <c r="H5" s="6"/>
      <c r="I5" s="7"/>
      <c r="J5" s="6"/>
      <c r="K5" s="7"/>
      <c r="L5" s="6"/>
      <c r="M5" s="7"/>
    </row>
    <row r="6" spans="1:13" s="12" customFormat="1" ht="11.25" customHeight="1">
      <c r="A6" s="8">
        <v>1</v>
      </c>
      <c r="B6" s="9" t="s">
        <v>11</v>
      </c>
      <c r="C6" s="10">
        <v>30</v>
      </c>
      <c r="D6" s="10">
        <v>27</v>
      </c>
      <c r="E6" s="11">
        <v>90</v>
      </c>
      <c r="F6" s="10">
        <v>5</v>
      </c>
      <c r="G6" s="11">
        <v>16.666666666666664</v>
      </c>
      <c r="H6" s="10">
        <v>20</v>
      </c>
      <c r="I6" s="11">
        <v>66.66666666666666</v>
      </c>
      <c r="J6" s="10">
        <v>2</v>
      </c>
      <c r="K6" s="11">
        <v>6.666666666666667</v>
      </c>
      <c r="L6" s="10">
        <v>3</v>
      </c>
      <c r="M6" s="11">
        <v>10</v>
      </c>
    </row>
    <row r="7" spans="1:13" s="13" customFormat="1" ht="11.25" customHeight="1">
      <c r="A7" s="8">
        <v>2</v>
      </c>
      <c r="B7" s="9" t="s">
        <v>12</v>
      </c>
      <c r="C7" s="10">
        <v>32</v>
      </c>
      <c r="D7" s="10">
        <v>30</v>
      </c>
      <c r="E7" s="11">
        <v>93.75</v>
      </c>
      <c r="F7" s="10">
        <v>9</v>
      </c>
      <c r="G7" s="11">
        <v>28.125</v>
      </c>
      <c r="H7" s="10">
        <v>20</v>
      </c>
      <c r="I7" s="11">
        <v>62.5</v>
      </c>
      <c r="J7" s="10">
        <v>1</v>
      </c>
      <c r="K7" s="11">
        <v>3.125</v>
      </c>
      <c r="L7" s="10">
        <v>2</v>
      </c>
      <c r="M7" s="11">
        <v>6.25</v>
      </c>
    </row>
    <row r="8" spans="1:13" s="13" customFormat="1" ht="11.25" customHeight="1">
      <c r="A8" s="8">
        <v>3</v>
      </c>
      <c r="B8" s="9" t="s">
        <v>13</v>
      </c>
      <c r="C8" s="10">
        <v>29</v>
      </c>
      <c r="D8" s="10">
        <v>29</v>
      </c>
      <c r="E8" s="11">
        <v>100</v>
      </c>
      <c r="F8" s="10">
        <v>11</v>
      </c>
      <c r="G8" s="11">
        <v>37.93103448275862</v>
      </c>
      <c r="H8" s="10">
        <v>15</v>
      </c>
      <c r="I8" s="11">
        <v>51.724137931034484</v>
      </c>
      <c r="J8" s="10">
        <v>3</v>
      </c>
      <c r="K8" s="11">
        <v>10.344827586206897</v>
      </c>
      <c r="L8" s="10">
        <v>0</v>
      </c>
      <c r="M8" s="11">
        <v>0</v>
      </c>
    </row>
    <row r="9" spans="1:13" s="13" customFormat="1" ht="11.25" customHeight="1">
      <c r="A9" s="8">
        <v>4</v>
      </c>
      <c r="B9" s="9" t="s">
        <v>14</v>
      </c>
      <c r="C9" s="10">
        <v>35</v>
      </c>
      <c r="D9" s="10">
        <v>35</v>
      </c>
      <c r="E9" s="11">
        <v>100</v>
      </c>
      <c r="F9" s="10">
        <v>6</v>
      </c>
      <c r="G9" s="11">
        <v>17.142857142857142</v>
      </c>
      <c r="H9" s="10">
        <v>27</v>
      </c>
      <c r="I9" s="11">
        <v>77.14285714285715</v>
      </c>
      <c r="J9" s="10">
        <v>2</v>
      </c>
      <c r="K9" s="11">
        <v>5.714285714285714</v>
      </c>
      <c r="L9" s="10">
        <v>0</v>
      </c>
      <c r="M9" s="11">
        <v>0</v>
      </c>
    </row>
    <row r="10" spans="1:13" s="13" customFormat="1" ht="11.25" customHeight="1">
      <c r="A10" s="8">
        <v>5</v>
      </c>
      <c r="B10" s="9" t="s">
        <v>15</v>
      </c>
      <c r="C10" s="10">
        <v>20</v>
      </c>
      <c r="D10" s="10">
        <v>19</v>
      </c>
      <c r="E10" s="11">
        <v>95</v>
      </c>
      <c r="F10" s="10">
        <v>0</v>
      </c>
      <c r="G10" s="11">
        <v>0</v>
      </c>
      <c r="H10" s="10">
        <v>16</v>
      </c>
      <c r="I10" s="11">
        <v>80</v>
      </c>
      <c r="J10" s="10">
        <v>3</v>
      </c>
      <c r="K10" s="11">
        <v>15</v>
      </c>
      <c r="L10" s="10">
        <v>1</v>
      </c>
      <c r="M10" s="11">
        <v>5</v>
      </c>
    </row>
    <row r="11" spans="1:13" s="12" customFormat="1" ht="11.25" customHeight="1">
      <c r="A11" s="14">
        <v>6</v>
      </c>
      <c r="B11" s="9" t="s">
        <v>16</v>
      </c>
      <c r="C11" s="10">
        <v>4</v>
      </c>
      <c r="D11" s="10">
        <v>3</v>
      </c>
      <c r="E11" s="11">
        <v>75</v>
      </c>
      <c r="F11" s="10">
        <v>0</v>
      </c>
      <c r="G11" s="11">
        <v>0</v>
      </c>
      <c r="H11" s="10">
        <v>3</v>
      </c>
      <c r="I11" s="11">
        <v>75</v>
      </c>
      <c r="J11" s="10">
        <v>0</v>
      </c>
      <c r="K11" s="11">
        <v>0</v>
      </c>
      <c r="L11" s="10">
        <v>1</v>
      </c>
      <c r="M11" s="11">
        <v>25</v>
      </c>
    </row>
    <row r="12" spans="1:13" s="12" customFormat="1" ht="11.25" customHeight="1">
      <c r="A12" s="14">
        <v>7</v>
      </c>
      <c r="B12" s="9" t="s">
        <v>17</v>
      </c>
      <c r="C12" s="10">
        <v>3</v>
      </c>
      <c r="D12" s="10">
        <v>3</v>
      </c>
      <c r="E12" s="11">
        <v>100</v>
      </c>
      <c r="F12" s="10">
        <v>0</v>
      </c>
      <c r="G12" s="11">
        <v>0</v>
      </c>
      <c r="H12" s="10">
        <v>2</v>
      </c>
      <c r="I12" s="11">
        <v>66.66666666666666</v>
      </c>
      <c r="J12" s="10">
        <v>1</v>
      </c>
      <c r="K12" s="11">
        <v>33.33333333333333</v>
      </c>
      <c r="L12" s="10">
        <v>0</v>
      </c>
      <c r="M12" s="11">
        <v>0</v>
      </c>
    </row>
    <row r="13" spans="1:13" s="12" customFormat="1" ht="11.25" customHeight="1">
      <c r="A13" s="8">
        <v>8</v>
      </c>
      <c r="B13" s="9" t="s">
        <v>18</v>
      </c>
      <c r="C13" s="10">
        <v>15</v>
      </c>
      <c r="D13" s="10">
        <v>15</v>
      </c>
      <c r="E13" s="11">
        <v>100</v>
      </c>
      <c r="F13" s="10">
        <v>8</v>
      </c>
      <c r="G13" s="11">
        <v>53.333333333333336</v>
      </c>
      <c r="H13" s="10">
        <v>6</v>
      </c>
      <c r="I13" s="11">
        <v>40</v>
      </c>
      <c r="J13" s="10">
        <v>1</v>
      </c>
      <c r="K13" s="11">
        <v>6.666666666666667</v>
      </c>
      <c r="L13" s="10">
        <v>0</v>
      </c>
      <c r="M13" s="11">
        <v>0</v>
      </c>
    </row>
    <row r="14" spans="1:13" s="12" customFormat="1" ht="11.25" customHeight="1">
      <c r="A14" s="14">
        <v>9</v>
      </c>
      <c r="B14" s="9" t="s">
        <v>19</v>
      </c>
      <c r="C14" s="10">
        <v>15</v>
      </c>
      <c r="D14" s="10">
        <v>15</v>
      </c>
      <c r="E14" s="11">
        <v>100</v>
      </c>
      <c r="F14" s="10">
        <v>4</v>
      </c>
      <c r="G14" s="11">
        <v>26.666666666666668</v>
      </c>
      <c r="H14" s="10">
        <v>11</v>
      </c>
      <c r="I14" s="11">
        <v>73.33333333333333</v>
      </c>
      <c r="J14" s="10">
        <v>0</v>
      </c>
      <c r="K14" s="11">
        <v>0</v>
      </c>
      <c r="L14" s="10">
        <v>0</v>
      </c>
      <c r="M14" s="11">
        <v>0</v>
      </c>
    </row>
    <row r="15" spans="1:13" s="12" customFormat="1" ht="11.25" customHeight="1">
      <c r="A15" s="14">
        <v>10</v>
      </c>
      <c r="B15" s="9" t="s">
        <v>20</v>
      </c>
      <c r="C15" s="10">
        <v>17</v>
      </c>
      <c r="D15" s="10">
        <v>17</v>
      </c>
      <c r="E15" s="11">
        <v>100</v>
      </c>
      <c r="F15" s="10">
        <v>1</v>
      </c>
      <c r="G15" s="11">
        <v>5.88235294117647</v>
      </c>
      <c r="H15" s="10">
        <v>13</v>
      </c>
      <c r="I15" s="11">
        <v>76.47058823529412</v>
      </c>
      <c r="J15" s="10">
        <v>3</v>
      </c>
      <c r="K15" s="11">
        <v>17.647058823529413</v>
      </c>
      <c r="L15" s="10">
        <v>0</v>
      </c>
      <c r="M15" s="11">
        <v>0</v>
      </c>
    </row>
    <row r="16" spans="1:13" s="12" customFormat="1" ht="11.25" customHeight="1">
      <c r="A16" s="14">
        <v>11</v>
      </c>
      <c r="B16" s="9" t="s">
        <v>21</v>
      </c>
      <c r="C16" s="10">
        <v>12</v>
      </c>
      <c r="D16" s="10">
        <v>10</v>
      </c>
      <c r="E16" s="11">
        <v>83.33333333333334</v>
      </c>
      <c r="F16" s="10">
        <v>2</v>
      </c>
      <c r="G16" s="11">
        <v>16.666666666666664</v>
      </c>
      <c r="H16" s="10">
        <v>5</v>
      </c>
      <c r="I16" s="11">
        <v>41.66666666666667</v>
      </c>
      <c r="J16" s="10">
        <v>3</v>
      </c>
      <c r="K16" s="11">
        <v>25</v>
      </c>
      <c r="L16" s="10">
        <v>2</v>
      </c>
      <c r="M16" s="11">
        <v>16.666666666666664</v>
      </c>
    </row>
    <row r="17" spans="1:13" s="12" customFormat="1" ht="11.25" customHeight="1">
      <c r="A17" s="14">
        <v>12</v>
      </c>
      <c r="B17" s="9" t="s">
        <v>22</v>
      </c>
      <c r="C17" s="10">
        <v>9</v>
      </c>
      <c r="D17" s="10">
        <v>9</v>
      </c>
      <c r="E17" s="11">
        <v>100</v>
      </c>
      <c r="F17" s="10">
        <v>2</v>
      </c>
      <c r="G17" s="11">
        <v>22.22222222222222</v>
      </c>
      <c r="H17" s="10">
        <v>6</v>
      </c>
      <c r="I17" s="11">
        <v>66.66666666666666</v>
      </c>
      <c r="J17" s="10">
        <v>1</v>
      </c>
      <c r="K17" s="11">
        <v>11.11111111111111</v>
      </c>
      <c r="L17" s="10">
        <v>0</v>
      </c>
      <c r="M17" s="11">
        <v>0</v>
      </c>
    </row>
    <row r="18" spans="1:13" s="15" customFormat="1" ht="11.25" customHeight="1">
      <c r="A18" s="14">
        <v>13</v>
      </c>
      <c r="B18" s="9" t="s">
        <v>23</v>
      </c>
      <c r="C18" s="10">
        <v>25</v>
      </c>
      <c r="D18" s="10">
        <v>23</v>
      </c>
      <c r="E18" s="11">
        <v>92</v>
      </c>
      <c r="F18" s="10">
        <v>8</v>
      </c>
      <c r="G18" s="11">
        <v>32</v>
      </c>
      <c r="H18" s="10">
        <v>11</v>
      </c>
      <c r="I18" s="11">
        <v>44</v>
      </c>
      <c r="J18" s="10">
        <v>4</v>
      </c>
      <c r="K18" s="11">
        <v>16</v>
      </c>
      <c r="L18" s="10">
        <v>2</v>
      </c>
      <c r="M18" s="11">
        <v>8</v>
      </c>
    </row>
    <row r="19" spans="1:13" s="12" customFormat="1" ht="11.25" customHeight="1">
      <c r="A19" s="14">
        <v>14</v>
      </c>
      <c r="B19" s="9" t="s">
        <v>24</v>
      </c>
      <c r="C19" s="10">
        <v>19</v>
      </c>
      <c r="D19" s="10">
        <v>17</v>
      </c>
      <c r="E19" s="11">
        <v>89.47368421052632</v>
      </c>
      <c r="F19" s="10">
        <v>5</v>
      </c>
      <c r="G19" s="11">
        <v>26.31578947368421</v>
      </c>
      <c r="H19" s="10">
        <v>10</v>
      </c>
      <c r="I19" s="11">
        <v>52.63157894736842</v>
      </c>
      <c r="J19" s="10">
        <v>2</v>
      </c>
      <c r="K19" s="11">
        <v>10.526315789473683</v>
      </c>
      <c r="L19" s="10">
        <v>2</v>
      </c>
      <c r="M19" s="11">
        <v>10.526315789473683</v>
      </c>
    </row>
    <row r="20" spans="1:13" s="12" customFormat="1" ht="11.25" customHeight="1">
      <c r="A20" s="14">
        <v>15</v>
      </c>
      <c r="B20" s="9" t="s">
        <v>25</v>
      </c>
      <c r="C20" s="10">
        <v>12</v>
      </c>
      <c r="D20" s="10">
        <v>12</v>
      </c>
      <c r="E20" s="11">
        <v>100</v>
      </c>
      <c r="F20" s="10">
        <v>2</v>
      </c>
      <c r="G20" s="11">
        <v>16.666666666666664</v>
      </c>
      <c r="H20" s="10">
        <v>10</v>
      </c>
      <c r="I20" s="11">
        <v>83.33333333333334</v>
      </c>
      <c r="J20" s="10">
        <v>0</v>
      </c>
      <c r="K20" s="11">
        <v>0</v>
      </c>
      <c r="L20" s="10">
        <v>0</v>
      </c>
      <c r="M20" s="11">
        <v>0</v>
      </c>
    </row>
    <row r="21" spans="1:13" s="12" customFormat="1" ht="11.25" customHeight="1">
      <c r="A21" s="14">
        <v>16</v>
      </c>
      <c r="B21" s="9" t="s">
        <v>26</v>
      </c>
      <c r="C21" s="10">
        <v>29</v>
      </c>
      <c r="D21" s="10">
        <v>29</v>
      </c>
      <c r="E21" s="11">
        <v>100</v>
      </c>
      <c r="F21" s="10">
        <v>7</v>
      </c>
      <c r="G21" s="11">
        <v>24.137931034482758</v>
      </c>
      <c r="H21" s="10">
        <v>14</v>
      </c>
      <c r="I21" s="11">
        <v>48.275862068965516</v>
      </c>
      <c r="J21" s="10">
        <v>8</v>
      </c>
      <c r="K21" s="11">
        <v>27.586206896551722</v>
      </c>
      <c r="L21" s="10">
        <v>0</v>
      </c>
      <c r="M21" s="11">
        <v>0</v>
      </c>
    </row>
    <row r="22" spans="1:13" s="12" customFormat="1" ht="11.25" customHeight="1">
      <c r="A22" s="14">
        <v>17</v>
      </c>
      <c r="B22" s="9" t="s">
        <v>27</v>
      </c>
      <c r="C22" s="10">
        <v>24</v>
      </c>
      <c r="D22" s="10">
        <v>20</v>
      </c>
      <c r="E22" s="11">
        <v>83.33333333333334</v>
      </c>
      <c r="F22" s="10">
        <v>6</v>
      </c>
      <c r="G22" s="11">
        <v>25</v>
      </c>
      <c r="H22" s="10">
        <v>11</v>
      </c>
      <c r="I22" s="11">
        <v>45.83333333333333</v>
      </c>
      <c r="J22" s="10">
        <v>3</v>
      </c>
      <c r="K22" s="11">
        <v>12.5</v>
      </c>
      <c r="L22" s="10">
        <v>4</v>
      </c>
      <c r="M22" s="11">
        <v>16.666666666666664</v>
      </c>
    </row>
    <row r="23" spans="1:13" s="12" customFormat="1" ht="11.25" customHeight="1">
      <c r="A23" s="14">
        <v>18</v>
      </c>
      <c r="B23" s="9" t="s">
        <v>28</v>
      </c>
      <c r="C23" s="10">
        <v>15</v>
      </c>
      <c r="D23" s="10">
        <v>15</v>
      </c>
      <c r="E23" s="11">
        <v>100</v>
      </c>
      <c r="F23" s="10">
        <v>3</v>
      </c>
      <c r="G23" s="11">
        <v>20</v>
      </c>
      <c r="H23" s="10">
        <v>11</v>
      </c>
      <c r="I23" s="11">
        <v>73.33333333333333</v>
      </c>
      <c r="J23" s="10">
        <v>1</v>
      </c>
      <c r="K23" s="11">
        <v>6.666666666666667</v>
      </c>
      <c r="L23" s="10">
        <v>0</v>
      </c>
      <c r="M23" s="11">
        <v>0</v>
      </c>
    </row>
    <row r="24" spans="1:13" s="12" customFormat="1" ht="11.25" customHeight="1">
      <c r="A24" s="14">
        <v>19</v>
      </c>
      <c r="B24" s="9" t="s">
        <v>29</v>
      </c>
      <c r="C24" s="10">
        <v>13</v>
      </c>
      <c r="D24" s="10">
        <v>13</v>
      </c>
      <c r="E24" s="11">
        <v>100</v>
      </c>
      <c r="F24" s="10">
        <v>3</v>
      </c>
      <c r="G24" s="11">
        <v>23.076923076923077</v>
      </c>
      <c r="H24" s="10">
        <v>6</v>
      </c>
      <c r="I24" s="11">
        <v>46.15384615384615</v>
      </c>
      <c r="J24" s="10">
        <v>4</v>
      </c>
      <c r="K24" s="11">
        <v>30.76923076923077</v>
      </c>
      <c r="L24" s="10">
        <v>0</v>
      </c>
      <c r="M24" s="11">
        <v>0</v>
      </c>
    </row>
    <row r="25" spans="1:13" s="12" customFormat="1" ht="11.25" customHeight="1">
      <c r="A25" s="14">
        <v>20</v>
      </c>
      <c r="B25" s="9" t="s">
        <v>30</v>
      </c>
      <c r="C25" s="10">
        <v>19</v>
      </c>
      <c r="D25" s="10">
        <v>19</v>
      </c>
      <c r="E25" s="11">
        <v>100</v>
      </c>
      <c r="F25" s="10">
        <v>6</v>
      </c>
      <c r="G25" s="11">
        <v>31.57894736842105</v>
      </c>
      <c r="H25" s="10">
        <v>5</v>
      </c>
      <c r="I25" s="11">
        <v>26.31578947368421</v>
      </c>
      <c r="J25" s="10">
        <v>8</v>
      </c>
      <c r="K25" s="11">
        <v>42.10526315789473</v>
      </c>
      <c r="L25" s="10">
        <v>0</v>
      </c>
      <c r="M25" s="11">
        <v>0</v>
      </c>
    </row>
    <row r="26" spans="1:13" s="12" customFormat="1" ht="11.25" customHeight="1">
      <c r="A26" s="8">
        <v>21</v>
      </c>
      <c r="B26" s="9" t="s">
        <v>31</v>
      </c>
      <c r="C26" s="10">
        <v>18</v>
      </c>
      <c r="D26" s="10">
        <v>18</v>
      </c>
      <c r="E26" s="11">
        <v>100</v>
      </c>
      <c r="F26" s="10">
        <v>2</v>
      </c>
      <c r="G26" s="11">
        <v>11.11111111111111</v>
      </c>
      <c r="H26" s="10">
        <v>15</v>
      </c>
      <c r="I26" s="11">
        <v>83.33333333333334</v>
      </c>
      <c r="J26" s="10">
        <v>1</v>
      </c>
      <c r="K26" s="11">
        <v>5.555555555555555</v>
      </c>
      <c r="L26" s="10">
        <v>0</v>
      </c>
      <c r="M26" s="11">
        <v>0</v>
      </c>
    </row>
    <row r="27" spans="1:13" s="12" customFormat="1" ht="11.25" customHeight="1">
      <c r="A27" s="14">
        <v>22</v>
      </c>
      <c r="B27" s="9" t="s">
        <v>32</v>
      </c>
      <c r="C27" s="10">
        <v>9</v>
      </c>
      <c r="D27" s="10">
        <v>9</v>
      </c>
      <c r="E27" s="11">
        <v>100</v>
      </c>
      <c r="F27" s="10">
        <v>5</v>
      </c>
      <c r="G27" s="11">
        <v>55.55555555555556</v>
      </c>
      <c r="H27" s="10">
        <v>4</v>
      </c>
      <c r="I27" s="11">
        <v>44.44444444444444</v>
      </c>
      <c r="J27" s="10">
        <v>0</v>
      </c>
      <c r="K27" s="11">
        <v>0</v>
      </c>
      <c r="L27" s="10">
        <v>0</v>
      </c>
      <c r="M27" s="11">
        <v>0</v>
      </c>
    </row>
    <row r="28" spans="1:13" s="15" customFormat="1" ht="11.25" customHeight="1">
      <c r="A28" s="14">
        <v>23</v>
      </c>
      <c r="B28" s="9" t="s">
        <v>33</v>
      </c>
      <c r="C28" s="10">
        <v>38</v>
      </c>
      <c r="D28" s="10">
        <v>36</v>
      </c>
      <c r="E28" s="11">
        <v>94.73684210526315</v>
      </c>
      <c r="F28" s="10">
        <v>12</v>
      </c>
      <c r="G28" s="11">
        <v>31.57894736842105</v>
      </c>
      <c r="H28" s="10">
        <v>17</v>
      </c>
      <c r="I28" s="11">
        <v>44.73684210526316</v>
      </c>
      <c r="J28" s="10">
        <v>7</v>
      </c>
      <c r="K28" s="11">
        <v>18.421052631578945</v>
      </c>
      <c r="L28" s="10">
        <v>2</v>
      </c>
      <c r="M28" s="11">
        <v>5.263157894736842</v>
      </c>
    </row>
    <row r="29" spans="1:13" s="12" customFormat="1" ht="11.25" customHeight="1">
      <c r="A29" s="14">
        <v>24</v>
      </c>
      <c r="B29" s="9" t="s">
        <v>34</v>
      </c>
      <c r="C29" s="10">
        <v>12</v>
      </c>
      <c r="D29" s="10">
        <v>12</v>
      </c>
      <c r="E29" s="11">
        <v>100</v>
      </c>
      <c r="F29" s="10">
        <v>2</v>
      </c>
      <c r="G29" s="11">
        <v>16.666666666666664</v>
      </c>
      <c r="H29" s="10">
        <v>9</v>
      </c>
      <c r="I29" s="11">
        <v>75</v>
      </c>
      <c r="J29" s="10">
        <v>1</v>
      </c>
      <c r="K29" s="11">
        <v>8.333333333333332</v>
      </c>
      <c r="L29" s="10">
        <v>0</v>
      </c>
      <c r="M29" s="11">
        <v>0</v>
      </c>
    </row>
    <row r="30" spans="1:13" s="12" customFormat="1" ht="11.25" customHeight="1">
      <c r="A30" s="14">
        <v>25</v>
      </c>
      <c r="B30" s="9" t="s">
        <v>35</v>
      </c>
      <c r="C30" s="10">
        <v>26</v>
      </c>
      <c r="D30" s="10">
        <v>25</v>
      </c>
      <c r="E30" s="11">
        <v>96.15384615384616</v>
      </c>
      <c r="F30" s="10">
        <v>6</v>
      </c>
      <c r="G30" s="11">
        <v>23.076923076923077</v>
      </c>
      <c r="H30" s="10">
        <v>8</v>
      </c>
      <c r="I30" s="11">
        <v>30.76923076923077</v>
      </c>
      <c r="J30" s="10">
        <v>11</v>
      </c>
      <c r="K30" s="11">
        <v>42.30769230769231</v>
      </c>
      <c r="L30" s="10">
        <v>1</v>
      </c>
      <c r="M30" s="11">
        <v>3.8461538461538463</v>
      </c>
    </row>
    <row r="31" spans="1:13" s="12" customFormat="1" ht="11.25" customHeight="1">
      <c r="A31" s="14">
        <v>26</v>
      </c>
      <c r="B31" s="9" t="s">
        <v>36</v>
      </c>
      <c r="C31" s="10">
        <v>56</v>
      </c>
      <c r="D31" s="10">
        <v>53</v>
      </c>
      <c r="E31" s="11">
        <v>94.64285714285714</v>
      </c>
      <c r="F31" s="10">
        <v>15</v>
      </c>
      <c r="G31" s="11">
        <v>26.785714285714285</v>
      </c>
      <c r="H31" s="10">
        <v>25</v>
      </c>
      <c r="I31" s="11">
        <v>44.642857142857146</v>
      </c>
      <c r="J31" s="10">
        <v>13</v>
      </c>
      <c r="K31" s="11">
        <v>23.214285714285715</v>
      </c>
      <c r="L31" s="10">
        <v>3</v>
      </c>
      <c r="M31" s="11">
        <v>5.357142857142857</v>
      </c>
    </row>
    <row r="32" spans="1:13" s="12" customFormat="1" ht="11.25" customHeight="1">
      <c r="A32" s="14">
        <v>27</v>
      </c>
      <c r="B32" s="9" t="s">
        <v>37</v>
      </c>
      <c r="C32" s="10">
        <v>32</v>
      </c>
      <c r="D32" s="10">
        <v>31</v>
      </c>
      <c r="E32" s="11">
        <v>96.875</v>
      </c>
      <c r="F32" s="10">
        <v>9</v>
      </c>
      <c r="G32" s="11">
        <v>28.125</v>
      </c>
      <c r="H32" s="10">
        <v>21</v>
      </c>
      <c r="I32" s="11">
        <v>65.625</v>
      </c>
      <c r="J32" s="10">
        <v>1</v>
      </c>
      <c r="K32" s="11">
        <v>3.125</v>
      </c>
      <c r="L32" s="10">
        <v>1</v>
      </c>
      <c r="M32" s="11">
        <v>3.125</v>
      </c>
    </row>
    <row r="33" spans="1:13" s="12" customFormat="1" ht="11.25" customHeight="1">
      <c r="A33" s="14">
        <v>28</v>
      </c>
      <c r="B33" s="9" t="s">
        <v>38</v>
      </c>
      <c r="C33" s="10">
        <v>19</v>
      </c>
      <c r="D33" s="10">
        <v>19</v>
      </c>
      <c r="E33" s="11">
        <v>100</v>
      </c>
      <c r="F33" s="10">
        <v>6</v>
      </c>
      <c r="G33" s="11">
        <v>31.57894736842105</v>
      </c>
      <c r="H33" s="10">
        <v>9</v>
      </c>
      <c r="I33" s="11">
        <v>47.368421052631575</v>
      </c>
      <c r="J33" s="10">
        <v>4</v>
      </c>
      <c r="K33" s="11">
        <v>21.052631578947366</v>
      </c>
      <c r="L33" s="10">
        <v>0</v>
      </c>
      <c r="M33" s="11">
        <v>0</v>
      </c>
    </row>
    <row r="34" spans="1:13" s="12" customFormat="1" ht="11.25" customHeight="1">
      <c r="A34" s="14">
        <v>29</v>
      </c>
      <c r="B34" s="9" t="s">
        <v>39</v>
      </c>
      <c r="C34" s="10">
        <v>17</v>
      </c>
      <c r="D34" s="10">
        <v>16</v>
      </c>
      <c r="E34" s="11">
        <v>94.11764705882352</v>
      </c>
      <c r="F34" s="10">
        <v>3</v>
      </c>
      <c r="G34" s="11">
        <v>17.647058823529413</v>
      </c>
      <c r="H34" s="10">
        <v>11</v>
      </c>
      <c r="I34" s="11">
        <v>64.70588235294117</v>
      </c>
      <c r="J34" s="10">
        <v>2</v>
      </c>
      <c r="K34" s="11">
        <v>11.76470588235294</v>
      </c>
      <c r="L34" s="10">
        <v>1</v>
      </c>
      <c r="M34" s="11">
        <v>5.88235294117647</v>
      </c>
    </row>
    <row r="35" spans="1:13" s="12" customFormat="1" ht="11.25" customHeight="1">
      <c r="A35" s="14">
        <v>30</v>
      </c>
      <c r="B35" s="9" t="s">
        <v>40</v>
      </c>
      <c r="C35" s="10">
        <v>16</v>
      </c>
      <c r="D35" s="10">
        <v>15</v>
      </c>
      <c r="E35" s="11">
        <v>93.75</v>
      </c>
      <c r="F35" s="10">
        <v>6</v>
      </c>
      <c r="G35" s="11">
        <v>37.5</v>
      </c>
      <c r="H35" s="10">
        <v>8</v>
      </c>
      <c r="I35" s="11">
        <v>50</v>
      </c>
      <c r="J35" s="10">
        <v>1</v>
      </c>
      <c r="K35" s="11">
        <v>6.25</v>
      </c>
      <c r="L35" s="10">
        <v>1</v>
      </c>
      <c r="M35" s="11">
        <v>6.25</v>
      </c>
    </row>
    <row r="36" spans="1:13" s="12" customFormat="1" ht="11.25" customHeight="1">
      <c r="A36" s="14">
        <v>31</v>
      </c>
      <c r="B36" s="9" t="s">
        <v>41</v>
      </c>
      <c r="C36" s="10">
        <v>12</v>
      </c>
      <c r="D36" s="10">
        <v>12</v>
      </c>
      <c r="E36" s="11">
        <v>100</v>
      </c>
      <c r="F36" s="10">
        <v>6</v>
      </c>
      <c r="G36" s="11">
        <v>50</v>
      </c>
      <c r="H36" s="10">
        <v>6</v>
      </c>
      <c r="I36" s="11">
        <v>50</v>
      </c>
      <c r="J36" s="10">
        <v>0</v>
      </c>
      <c r="K36" s="11">
        <v>0</v>
      </c>
      <c r="L36" s="10">
        <v>0</v>
      </c>
      <c r="M36" s="11">
        <v>0</v>
      </c>
    </row>
    <row r="37" spans="1:13" s="12" customFormat="1" ht="11.25" customHeight="1">
      <c r="A37" s="14">
        <v>32</v>
      </c>
      <c r="B37" s="9" t="s">
        <v>42</v>
      </c>
      <c r="C37" s="10">
        <v>9</v>
      </c>
      <c r="D37" s="10">
        <v>8</v>
      </c>
      <c r="E37" s="11">
        <v>88.88888888888889</v>
      </c>
      <c r="F37" s="10">
        <v>1</v>
      </c>
      <c r="G37" s="11">
        <v>11.11111111111111</v>
      </c>
      <c r="H37" s="10">
        <v>7</v>
      </c>
      <c r="I37" s="11">
        <v>77.77777777777779</v>
      </c>
      <c r="J37" s="10">
        <v>0</v>
      </c>
      <c r="K37" s="11">
        <v>0</v>
      </c>
      <c r="L37" s="10">
        <v>1</v>
      </c>
      <c r="M37" s="11">
        <v>11.11111111111111</v>
      </c>
    </row>
    <row r="38" spans="1:13" s="12" customFormat="1" ht="11.25" customHeight="1">
      <c r="A38" s="14">
        <v>33</v>
      </c>
      <c r="B38" s="9" t="s">
        <v>43</v>
      </c>
      <c r="C38" s="10">
        <v>10</v>
      </c>
      <c r="D38" s="10">
        <v>10</v>
      </c>
      <c r="E38" s="11">
        <v>100</v>
      </c>
      <c r="F38" s="10">
        <v>1</v>
      </c>
      <c r="G38" s="11">
        <v>10</v>
      </c>
      <c r="H38" s="10">
        <v>6</v>
      </c>
      <c r="I38" s="11">
        <v>60</v>
      </c>
      <c r="J38" s="10">
        <v>3</v>
      </c>
      <c r="K38" s="11">
        <v>30</v>
      </c>
      <c r="L38" s="10">
        <v>0</v>
      </c>
      <c r="M38" s="11">
        <v>0</v>
      </c>
    </row>
    <row r="39" spans="1:13" s="12" customFormat="1" ht="11.25" customHeight="1">
      <c r="A39" s="8">
        <v>34</v>
      </c>
      <c r="B39" s="9" t="s">
        <v>44</v>
      </c>
      <c r="C39" s="10">
        <v>21</v>
      </c>
      <c r="D39" s="10">
        <v>19</v>
      </c>
      <c r="E39" s="11">
        <v>90.47619047619048</v>
      </c>
      <c r="F39" s="10">
        <v>3</v>
      </c>
      <c r="G39" s="11">
        <v>14.285714285714285</v>
      </c>
      <c r="H39" s="10">
        <v>13</v>
      </c>
      <c r="I39" s="11">
        <v>61.904761904761905</v>
      </c>
      <c r="J39" s="10">
        <v>3</v>
      </c>
      <c r="K39" s="11">
        <v>14.285714285714285</v>
      </c>
      <c r="L39" s="10">
        <v>2</v>
      </c>
      <c r="M39" s="11">
        <v>9.523809523809524</v>
      </c>
    </row>
    <row r="40" spans="1:13" s="12" customFormat="1" ht="11.25" customHeight="1">
      <c r="A40" s="14">
        <v>35</v>
      </c>
      <c r="B40" s="9" t="s">
        <v>45</v>
      </c>
      <c r="C40" s="10">
        <v>26</v>
      </c>
      <c r="D40" s="10">
        <v>23</v>
      </c>
      <c r="E40" s="11">
        <v>88.46153846153845</v>
      </c>
      <c r="F40" s="10">
        <v>4</v>
      </c>
      <c r="G40" s="11">
        <v>15.384615384615385</v>
      </c>
      <c r="H40" s="10">
        <v>17</v>
      </c>
      <c r="I40" s="11">
        <v>65.38461538461539</v>
      </c>
      <c r="J40" s="10">
        <v>2</v>
      </c>
      <c r="K40" s="11">
        <v>7.6923076923076925</v>
      </c>
      <c r="L40" s="10">
        <v>3</v>
      </c>
      <c r="M40" s="11">
        <v>11.538461538461538</v>
      </c>
    </row>
    <row r="41" spans="1:13" s="12" customFormat="1" ht="11.25" customHeight="1">
      <c r="A41" s="14">
        <v>36</v>
      </c>
      <c r="B41" s="9" t="s">
        <v>46</v>
      </c>
      <c r="C41" s="10">
        <v>13</v>
      </c>
      <c r="D41" s="10">
        <v>13</v>
      </c>
      <c r="E41" s="11">
        <v>100</v>
      </c>
      <c r="F41" s="10">
        <v>4</v>
      </c>
      <c r="G41" s="11">
        <v>30.76923076923077</v>
      </c>
      <c r="H41" s="10">
        <v>9</v>
      </c>
      <c r="I41" s="11">
        <v>69.23076923076923</v>
      </c>
      <c r="J41" s="10">
        <v>0</v>
      </c>
      <c r="K41" s="11">
        <v>0</v>
      </c>
      <c r="L41" s="10">
        <v>0</v>
      </c>
      <c r="M41" s="11">
        <v>0</v>
      </c>
    </row>
    <row r="42" spans="1:13" s="15" customFormat="1" ht="11.25" customHeight="1">
      <c r="A42" s="14">
        <v>37</v>
      </c>
      <c r="B42" s="9" t="s">
        <v>47</v>
      </c>
      <c r="C42" s="10">
        <v>19</v>
      </c>
      <c r="D42" s="10">
        <v>19</v>
      </c>
      <c r="E42" s="11">
        <v>100</v>
      </c>
      <c r="F42" s="10">
        <v>5</v>
      </c>
      <c r="G42" s="11">
        <v>26.31578947368421</v>
      </c>
      <c r="H42" s="10">
        <v>10</v>
      </c>
      <c r="I42" s="11">
        <v>52.63157894736842</v>
      </c>
      <c r="J42" s="10">
        <v>4</v>
      </c>
      <c r="K42" s="11">
        <v>21.052631578947366</v>
      </c>
      <c r="L42" s="10">
        <v>0</v>
      </c>
      <c r="M42" s="11">
        <v>0</v>
      </c>
    </row>
    <row r="43" spans="1:13" s="12" customFormat="1" ht="11.25" customHeight="1">
      <c r="A43" s="14">
        <v>38</v>
      </c>
      <c r="B43" s="9" t="s">
        <v>48</v>
      </c>
      <c r="C43" s="10">
        <v>47</v>
      </c>
      <c r="D43" s="10">
        <v>46</v>
      </c>
      <c r="E43" s="11">
        <v>97.87234042553192</v>
      </c>
      <c r="F43" s="10">
        <v>25</v>
      </c>
      <c r="G43" s="11">
        <v>53.191489361702125</v>
      </c>
      <c r="H43" s="10">
        <v>10</v>
      </c>
      <c r="I43" s="11">
        <v>21.27659574468085</v>
      </c>
      <c r="J43" s="10">
        <v>11</v>
      </c>
      <c r="K43" s="11">
        <v>23.404255319148938</v>
      </c>
      <c r="L43" s="10">
        <v>1</v>
      </c>
      <c r="M43" s="11">
        <v>2.127659574468085</v>
      </c>
    </row>
    <row r="44" spans="1:13" s="12" customFormat="1" ht="11.25" customHeight="1">
      <c r="A44" s="14">
        <v>39</v>
      </c>
      <c r="B44" s="9" t="s">
        <v>49</v>
      </c>
      <c r="C44" s="10">
        <v>68</v>
      </c>
      <c r="D44" s="10">
        <v>61</v>
      </c>
      <c r="E44" s="11">
        <v>89.70588235294117</v>
      </c>
      <c r="F44" s="10">
        <v>15</v>
      </c>
      <c r="G44" s="11">
        <v>22.058823529411764</v>
      </c>
      <c r="H44" s="10">
        <v>29</v>
      </c>
      <c r="I44" s="11">
        <v>42.64705882352941</v>
      </c>
      <c r="J44" s="10">
        <v>17</v>
      </c>
      <c r="K44" s="11">
        <v>25</v>
      </c>
      <c r="L44" s="10">
        <v>7</v>
      </c>
      <c r="M44" s="11">
        <v>10.294117647058822</v>
      </c>
    </row>
    <row r="45" spans="1:13" s="12" customFormat="1" ht="11.25" customHeight="1">
      <c r="A45" s="14">
        <v>40</v>
      </c>
      <c r="B45" s="9" t="s">
        <v>50</v>
      </c>
      <c r="C45" s="10">
        <v>18</v>
      </c>
      <c r="D45" s="10">
        <v>16</v>
      </c>
      <c r="E45" s="11">
        <v>88.88888888888889</v>
      </c>
      <c r="F45" s="10">
        <v>6</v>
      </c>
      <c r="G45" s="11">
        <v>33.33333333333333</v>
      </c>
      <c r="H45" s="10">
        <v>7</v>
      </c>
      <c r="I45" s="11">
        <v>38.88888888888889</v>
      </c>
      <c r="J45" s="10">
        <v>3</v>
      </c>
      <c r="K45" s="11">
        <v>16.666666666666664</v>
      </c>
      <c r="L45" s="10">
        <v>2</v>
      </c>
      <c r="M45" s="11">
        <v>11.11111111111111</v>
      </c>
    </row>
    <row r="46" spans="1:13" s="12" customFormat="1" ht="11.25" customHeight="1">
      <c r="A46" s="14">
        <v>41</v>
      </c>
      <c r="B46" s="9" t="s">
        <v>51</v>
      </c>
      <c r="C46" s="10">
        <v>51</v>
      </c>
      <c r="D46" s="10">
        <v>51</v>
      </c>
      <c r="E46" s="11">
        <v>100</v>
      </c>
      <c r="F46" s="10">
        <v>16</v>
      </c>
      <c r="G46" s="11">
        <v>31.372549019607842</v>
      </c>
      <c r="H46" s="10">
        <v>30</v>
      </c>
      <c r="I46" s="11">
        <v>58.82352941176471</v>
      </c>
      <c r="J46" s="10">
        <v>5</v>
      </c>
      <c r="K46" s="11">
        <v>9.803921568627452</v>
      </c>
      <c r="L46" s="10">
        <v>0</v>
      </c>
      <c r="M46" s="11">
        <v>0</v>
      </c>
    </row>
    <row r="47" spans="1:13" s="12" customFormat="1" ht="11.25" customHeight="1">
      <c r="A47" s="14">
        <v>42</v>
      </c>
      <c r="B47" s="9" t="s">
        <v>52</v>
      </c>
      <c r="C47" s="10">
        <v>87</v>
      </c>
      <c r="D47" s="10">
        <v>84</v>
      </c>
      <c r="E47" s="11">
        <v>96.55172413793103</v>
      </c>
      <c r="F47" s="10">
        <v>31</v>
      </c>
      <c r="G47" s="11">
        <v>35.63218390804598</v>
      </c>
      <c r="H47" s="10">
        <v>36</v>
      </c>
      <c r="I47" s="11">
        <v>41.37931034482759</v>
      </c>
      <c r="J47" s="10">
        <v>17</v>
      </c>
      <c r="K47" s="11">
        <v>19.54022988505747</v>
      </c>
      <c r="L47" s="10">
        <v>3</v>
      </c>
      <c r="M47" s="11">
        <v>3.4482758620689653</v>
      </c>
    </row>
    <row r="48" spans="1:13" s="12" customFormat="1" ht="11.25" customHeight="1">
      <c r="A48" s="14">
        <v>43</v>
      </c>
      <c r="B48" s="16" t="s">
        <v>53</v>
      </c>
      <c r="C48" s="10">
        <v>30</v>
      </c>
      <c r="D48" s="10">
        <v>27</v>
      </c>
      <c r="E48" s="11">
        <v>90</v>
      </c>
      <c r="F48" s="10">
        <v>8</v>
      </c>
      <c r="G48" s="11">
        <v>26.666666666666668</v>
      </c>
      <c r="H48" s="10">
        <v>11</v>
      </c>
      <c r="I48" s="11">
        <v>36.666666666666664</v>
      </c>
      <c r="J48" s="10">
        <v>8</v>
      </c>
      <c r="K48" s="11">
        <v>26.666666666666668</v>
      </c>
      <c r="L48" s="10">
        <v>3</v>
      </c>
      <c r="M48" s="11">
        <v>10</v>
      </c>
    </row>
    <row r="49" spans="1:13" s="12" customFormat="1" ht="11.25" customHeight="1">
      <c r="A49" s="14">
        <v>44</v>
      </c>
      <c r="B49" s="16" t="s">
        <v>54</v>
      </c>
      <c r="C49" s="10">
        <v>26</v>
      </c>
      <c r="D49" s="10">
        <v>26</v>
      </c>
      <c r="E49" s="11">
        <v>100</v>
      </c>
      <c r="F49" s="10">
        <v>12</v>
      </c>
      <c r="G49" s="11">
        <v>46.15384615384615</v>
      </c>
      <c r="H49" s="10">
        <v>6</v>
      </c>
      <c r="I49" s="11">
        <v>23.076923076923077</v>
      </c>
      <c r="J49" s="10">
        <v>8</v>
      </c>
      <c r="K49" s="11">
        <v>30.76923076923077</v>
      </c>
      <c r="L49" s="10">
        <v>0</v>
      </c>
      <c r="M49" s="11">
        <v>0</v>
      </c>
    </row>
    <row r="50" spans="1:13" s="12" customFormat="1" ht="11.25" customHeight="1">
      <c r="A50" s="14">
        <v>45</v>
      </c>
      <c r="B50" s="9" t="s">
        <v>55</v>
      </c>
      <c r="C50" s="10">
        <v>10</v>
      </c>
      <c r="D50" s="10">
        <v>10</v>
      </c>
      <c r="E50" s="11">
        <v>100</v>
      </c>
      <c r="F50" s="10">
        <v>4</v>
      </c>
      <c r="G50" s="11">
        <v>40</v>
      </c>
      <c r="H50" s="10">
        <v>4</v>
      </c>
      <c r="I50" s="11">
        <v>40</v>
      </c>
      <c r="J50" s="10">
        <v>2</v>
      </c>
      <c r="K50" s="11">
        <v>20</v>
      </c>
      <c r="L50" s="10">
        <v>0</v>
      </c>
      <c r="M50" s="11">
        <v>0</v>
      </c>
    </row>
    <row r="51" spans="1:13" s="15" customFormat="1" ht="11.25" customHeight="1">
      <c r="A51" s="14">
        <v>46</v>
      </c>
      <c r="B51" s="9" t="s">
        <v>56</v>
      </c>
      <c r="C51" s="10">
        <v>12</v>
      </c>
      <c r="D51" s="10">
        <v>11</v>
      </c>
      <c r="E51" s="11">
        <v>91.66666666666666</v>
      </c>
      <c r="F51" s="10">
        <v>2</v>
      </c>
      <c r="G51" s="11">
        <v>16.666666666666664</v>
      </c>
      <c r="H51" s="10">
        <v>8</v>
      </c>
      <c r="I51" s="11">
        <v>66.66666666666666</v>
      </c>
      <c r="J51" s="10">
        <v>1</v>
      </c>
      <c r="K51" s="11">
        <v>8.333333333333332</v>
      </c>
      <c r="L51" s="10">
        <v>1</v>
      </c>
      <c r="M51" s="11">
        <v>8.333333333333332</v>
      </c>
    </row>
    <row r="52" spans="1:13" s="15" customFormat="1" ht="11.25" customHeight="1">
      <c r="A52" s="14">
        <v>47</v>
      </c>
      <c r="B52" s="9" t="s">
        <v>57</v>
      </c>
      <c r="C52" s="10">
        <v>32</v>
      </c>
      <c r="D52" s="10">
        <v>30</v>
      </c>
      <c r="E52" s="11">
        <v>93.75</v>
      </c>
      <c r="F52" s="10">
        <v>8</v>
      </c>
      <c r="G52" s="11">
        <v>25</v>
      </c>
      <c r="H52" s="10">
        <v>14</v>
      </c>
      <c r="I52" s="11">
        <v>43.75</v>
      </c>
      <c r="J52" s="10">
        <v>8</v>
      </c>
      <c r="K52" s="11">
        <v>25</v>
      </c>
      <c r="L52" s="10">
        <v>2</v>
      </c>
      <c r="M52" s="11">
        <v>6.25</v>
      </c>
    </row>
    <row r="53" spans="1:13" s="15" customFormat="1" ht="11.25" customHeight="1">
      <c r="A53" s="14">
        <v>48</v>
      </c>
      <c r="B53" s="9" t="s">
        <v>58</v>
      </c>
      <c r="C53" s="10">
        <v>30</v>
      </c>
      <c r="D53" s="10">
        <v>30</v>
      </c>
      <c r="E53" s="11">
        <v>100</v>
      </c>
      <c r="F53" s="10">
        <v>8</v>
      </c>
      <c r="G53" s="11">
        <v>26.666666666666668</v>
      </c>
      <c r="H53" s="10">
        <v>11</v>
      </c>
      <c r="I53" s="11">
        <v>36.666666666666664</v>
      </c>
      <c r="J53" s="10">
        <v>11</v>
      </c>
      <c r="K53" s="11">
        <v>36.666666666666664</v>
      </c>
      <c r="L53" s="10">
        <v>0</v>
      </c>
      <c r="M53" s="11">
        <v>0</v>
      </c>
    </row>
    <row r="54" spans="1:13" s="12" customFormat="1" ht="11.25" customHeight="1">
      <c r="A54" s="14">
        <v>49</v>
      </c>
      <c r="B54" s="16" t="s">
        <v>59</v>
      </c>
      <c r="C54" s="10">
        <v>4</v>
      </c>
      <c r="D54" s="10">
        <v>4</v>
      </c>
      <c r="E54" s="11">
        <v>100</v>
      </c>
      <c r="F54" s="10">
        <v>0</v>
      </c>
      <c r="G54" s="11">
        <v>0</v>
      </c>
      <c r="H54" s="10">
        <v>4</v>
      </c>
      <c r="I54" s="11">
        <v>100</v>
      </c>
      <c r="J54" s="10">
        <v>0</v>
      </c>
      <c r="K54" s="11">
        <v>0</v>
      </c>
      <c r="L54" s="10">
        <v>0</v>
      </c>
      <c r="M54" s="11">
        <v>0</v>
      </c>
    </row>
    <row r="55" spans="1:13" s="12" customFormat="1" ht="11.25" customHeight="1">
      <c r="A55" s="14">
        <v>50</v>
      </c>
      <c r="B55" s="16" t="s">
        <v>60</v>
      </c>
      <c r="C55" s="10">
        <v>12</v>
      </c>
      <c r="D55" s="10">
        <v>11</v>
      </c>
      <c r="E55" s="11">
        <v>91.66666666666666</v>
      </c>
      <c r="F55" s="10">
        <v>5</v>
      </c>
      <c r="G55" s="11">
        <v>41.66666666666667</v>
      </c>
      <c r="H55" s="10">
        <v>5</v>
      </c>
      <c r="I55" s="11">
        <v>41.66666666666667</v>
      </c>
      <c r="J55" s="10">
        <v>1</v>
      </c>
      <c r="K55" s="11">
        <v>8.333333333333332</v>
      </c>
      <c r="L55" s="10">
        <v>1</v>
      </c>
      <c r="M55" s="11">
        <v>8.333333333333332</v>
      </c>
    </row>
    <row r="56" spans="1:13" s="12" customFormat="1" ht="11.25" customHeight="1">
      <c r="A56" s="14">
        <v>51</v>
      </c>
      <c r="B56" s="9" t="s">
        <v>61</v>
      </c>
      <c r="C56" s="10">
        <v>35</v>
      </c>
      <c r="D56" s="10">
        <v>32</v>
      </c>
      <c r="E56" s="11">
        <v>91.42857142857143</v>
      </c>
      <c r="F56" s="10">
        <v>14</v>
      </c>
      <c r="G56" s="11">
        <v>40</v>
      </c>
      <c r="H56" s="10">
        <v>15</v>
      </c>
      <c r="I56" s="11">
        <v>42.857142857142854</v>
      </c>
      <c r="J56" s="10">
        <v>3</v>
      </c>
      <c r="K56" s="11">
        <v>8.571428571428571</v>
      </c>
      <c r="L56" s="10">
        <v>3</v>
      </c>
      <c r="M56" s="11">
        <v>8.571428571428571</v>
      </c>
    </row>
    <row r="57" spans="1:13" s="12" customFormat="1" ht="11.25" customHeight="1">
      <c r="A57" s="14">
        <v>52</v>
      </c>
      <c r="B57" s="9" t="s">
        <v>62</v>
      </c>
      <c r="C57" s="10">
        <v>3</v>
      </c>
      <c r="D57" s="10">
        <v>3</v>
      </c>
      <c r="E57" s="11">
        <v>100</v>
      </c>
      <c r="F57" s="10">
        <v>2</v>
      </c>
      <c r="G57" s="11">
        <v>66.66666666666666</v>
      </c>
      <c r="H57" s="10">
        <v>1</v>
      </c>
      <c r="I57" s="11">
        <v>33.33333333333333</v>
      </c>
      <c r="J57" s="10">
        <v>0</v>
      </c>
      <c r="K57" s="11">
        <v>0</v>
      </c>
      <c r="L57" s="10">
        <v>0</v>
      </c>
      <c r="M57" s="11">
        <v>0</v>
      </c>
    </row>
    <row r="58" spans="1:13" s="12" customFormat="1" ht="11.25" customHeight="1">
      <c r="A58" s="14">
        <v>53</v>
      </c>
      <c r="B58" s="9" t="s">
        <v>63</v>
      </c>
      <c r="C58" s="10">
        <v>141</v>
      </c>
      <c r="D58" s="10">
        <v>134</v>
      </c>
      <c r="E58" s="11">
        <v>95.0354609929078</v>
      </c>
      <c r="F58" s="10">
        <v>63</v>
      </c>
      <c r="G58" s="11">
        <v>44.680851063829785</v>
      </c>
      <c r="H58" s="10">
        <v>70</v>
      </c>
      <c r="I58" s="11">
        <v>49.645390070921984</v>
      </c>
      <c r="J58" s="10">
        <v>1</v>
      </c>
      <c r="K58" s="11">
        <v>0.7092198581560284</v>
      </c>
      <c r="L58" s="10">
        <v>7</v>
      </c>
      <c r="M58" s="11">
        <v>4.964539007092199</v>
      </c>
    </row>
    <row r="59" spans="1:13" s="12" customFormat="1" ht="11.25" customHeight="1">
      <c r="A59" s="14">
        <v>54</v>
      </c>
      <c r="B59" s="9" t="s">
        <v>64</v>
      </c>
      <c r="C59" s="10">
        <v>50</v>
      </c>
      <c r="D59" s="10">
        <v>50</v>
      </c>
      <c r="E59" s="11">
        <v>100</v>
      </c>
      <c r="F59" s="10">
        <v>14</v>
      </c>
      <c r="G59" s="11">
        <v>28.000000000000004</v>
      </c>
      <c r="H59" s="10">
        <v>34</v>
      </c>
      <c r="I59" s="11">
        <v>68</v>
      </c>
      <c r="J59" s="10">
        <v>2</v>
      </c>
      <c r="K59" s="11">
        <v>4</v>
      </c>
      <c r="L59" s="10">
        <v>0</v>
      </c>
      <c r="M59" s="11">
        <v>0</v>
      </c>
    </row>
    <row r="60" spans="1:13" s="12" customFormat="1" ht="11.25" customHeight="1">
      <c r="A60" s="14">
        <v>55</v>
      </c>
      <c r="B60" s="9" t="s">
        <v>65</v>
      </c>
      <c r="C60" s="10">
        <v>65</v>
      </c>
      <c r="D60" s="10">
        <v>61</v>
      </c>
      <c r="E60" s="11">
        <v>93.84615384615384</v>
      </c>
      <c r="F60" s="10">
        <v>27</v>
      </c>
      <c r="G60" s="11">
        <v>41.53846153846154</v>
      </c>
      <c r="H60" s="10">
        <v>31</v>
      </c>
      <c r="I60" s="11">
        <v>47.69230769230769</v>
      </c>
      <c r="J60" s="10">
        <v>3</v>
      </c>
      <c r="K60" s="11">
        <v>4.615384615384616</v>
      </c>
      <c r="L60" s="10">
        <v>4</v>
      </c>
      <c r="M60" s="11">
        <v>6.153846153846154</v>
      </c>
    </row>
    <row r="61" spans="1:13" s="12" customFormat="1" ht="11.25" customHeight="1">
      <c r="A61" s="8">
        <v>56</v>
      </c>
      <c r="B61" s="9" t="s">
        <v>66</v>
      </c>
      <c r="C61" s="10">
        <v>68</v>
      </c>
      <c r="D61" s="10">
        <v>63</v>
      </c>
      <c r="E61" s="11">
        <v>92.64705882352942</v>
      </c>
      <c r="F61" s="10">
        <v>23</v>
      </c>
      <c r="G61" s="11">
        <v>33.82352941176471</v>
      </c>
      <c r="H61" s="10">
        <v>32</v>
      </c>
      <c r="I61" s="11">
        <v>47.05882352941176</v>
      </c>
      <c r="J61" s="10">
        <v>8</v>
      </c>
      <c r="K61" s="11">
        <v>11.76470588235294</v>
      </c>
      <c r="L61" s="10">
        <v>5</v>
      </c>
      <c r="M61" s="11">
        <v>7.352941176470589</v>
      </c>
    </row>
    <row r="62" spans="1:13" s="12" customFormat="1" ht="11.25" customHeight="1">
      <c r="A62" s="14">
        <v>57</v>
      </c>
      <c r="B62" s="9" t="s">
        <v>67</v>
      </c>
      <c r="C62" s="10">
        <v>60</v>
      </c>
      <c r="D62" s="10">
        <v>54</v>
      </c>
      <c r="E62" s="11">
        <v>90</v>
      </c>
      <c r="F62" s="10">
        <v>25</v>
      </c>
      <c r="G62" s="11">
        <v>41.66666666666667</v>
      </c>
      <c r="H62" s="10">
        <v>17</v>
      </c>
      <c r="I62" s="11">
        <v>28.333333333333332</v>
      </c>
      <c r="J62" s="10">
        <v>12</v>
      </c>
      <c r="K62" s="11">
        <v>20</v>
      </c>
      <c r="L62" s="10">
        <v>6</v>
      </c>
      <c r="M62" s="11">
        <v>10</v>
      </c>
    </row>
    <row r="63" spans="1:13" s="12" customFormat="1" ht="11.25" customHeight="1">
      <c r="A63" s="14">
        <v>58</v>
      </c>
      <c r="B63" s="9" t="s">
        <v>68</v>
      </c>
      <c r="C63" s="10">
        <v>49</v>
      </c>
      <c r="D63" s="10">
        <v>44</v>
      </c>
      <c r="E63" s="11">
        <v>89.79591836734694</v>
      </c>
      <c r="F63" s="10">
        <v>14</v>
      </c>
      <c r="G63" s="11">
        <v>28.57142857142857</v>
      </c>
      <c r="H63" s="10">
        <v>23</v>
      </c>
      <c r="I63" s="11">
        <v>46.93877551020408</v>
      </c>
      <c r="J63" s="10">
        <v>7</v>
      </c>
      <c r="K63" s="11">
        <v>14.285714285714285</v>
      </c>
      <c r="L63" s="10">
        <v>5</v>
      </c>
      <c r="M63" s="11">
        <v>10.204081632653061</v>
      </c>
    </row>
    <row r="64" spans="1:13" s="12" customFormat="1" ht="11.25" customHeight="1">
      <c r="A64" s="14">
        <v>59</v>
      </c>
      <c r="B64" s="9" t="s">
        <v>69</v>
      </c>
      <c r="C64" s="10">
        <v>67</v>
      </c>
      <c r="D64" s="10">
        <v>66</v>
      </c>
      <c r="E64" s="11">
        <v>98.50746268656717</v>
      </c>
      <c r="F64" s="10">
        <v>33</v>
      </c>
      <c r="G64" s="11">
        <v>49.25373134328358</v>
      </c>
      <c r="H64" s="10">
        <v>31</v>
      </c>
      <c r="I64" s="11">
        <v>46.26865671641791</v>
      </c>
      <c r="J64" s="10">
        <v>2</v>
      </c>
      <c r="K64" s="11">
        <v>2.9850746268656714</v>
      </c>
      <c r="L64" s="10">
        <v>1</v>
      </c>
      <c r="M64" s="11">
        <v>1.4925373134328357</v>
      </c>
    </row>
    <row r="65" spans="1:13" s="12" customFormat="1" ht="11.25" customHeight="1">
      <c r="A65" s="14">
        <v>60</v>
      </c>
      <c r="B65" s="9" t="s">
        <v>70</v>
      </c>
      <c r="C65" s="10">
        <v>67</v>
      </c>
      <c r="D65" s="10">
        <v>65</v>
      </c>
      <c r="E65" s="11">
        <v>97.01492537313433</v>
      </c>
      <c r="F65" s="10">
        <v>18</v>
      </c>
      <c r="G65" s="11">
        <v>26.865671641791046</v>
      </c>
      <c r="H65" s="10">
        <v>43</v>
      </c>
      <c r="I65" s="11">
        <v>64.17910447761194</v>
      </c>
      <c r="J65" s="10">
        <v>4</v>
      </c>
      <c r="K65" s="11">
        <v>5.970149253731343</v>
      </c>
      <c r="L65" s="10">
        <v>2</v>
      </c>
      <c r="M65" s="11">
        <v>2.9850746268656714</v>
      </c>
    </row>
    <row r="66" spans="1:13" s="12" customFormat="1" ht="12">
      <c r="A66" s="96" t="s">
        <v>71</v>
      </c>
      <c r="B66" s="96"/>
      <c r="C66" s="17">
        <f>SUM(C6:C65)</f>
        <v>1762</v>
      </c>
      <c r="D66" s="17">
        <f>SUM(D6:D65)</f>
        <v>1677</v>
      </c>
      <c r="E66" s="18">
        <f>D66/C66*100</f>
        <v>95.17593643586834</v>
      </c>
      <c r="F66" s="17">
        <f>SUM(F6:F65)</f>
        <v>551</v>
      </c>
      <c r="G66" s="18">
        <f>F66/C66*100</f>
        <v>31.271282633371168</v>
      </c>
      <c r="H66" s="17">
        <f>SUM(H6:H65)</f>
        <v>889</v>
      </c>
      <c r="I66" s="18">
        <f>H66/C66*100</f>
        <v>50.45402951191827</v>
      </c>
      <c r="J66" s="17">
        <f>SUM(J6:J65)</f>
        <v>237</v>
      </c>
      <c r="K66" s="18">
        <f>J66/C66*100</f>
        <v>13.450624290578888</v>
      </c>
      <c r="L66" s="17">
        <f>SUM(L6:L65)</f>
        <v>85</v>
      </c>
      <c r="M66" s="18">
        <f>L66/C66*100</f>
        <v>4.824063564131668</v>
      </c>
    </row>
    <row r="67" s="12" customFormat="1" ht="12"/>
    <row r="68" s="12" customFormat="1" ht="12"/>
  </sheetData>
  <sheetProtection/>
  <autoFilter ref="B5:M5"/>
  <mergeCells count="11">
    <mergeCell ref="H3:I3"/>
    <mergeCell ref="J3:K3"/>
    <mergeCell ref="A66:B66"/>
    <mergeCell ref="A1:M1"/>
    <mergeCell ref="A2:A4"/>
    <mergeCell ref="B2:B4"/>
    <mergeCell ref="C2:C4"/>
    <mergeCell ref="D2:E3"/>
    <mergeCell ref="F2:K2"/>
    <mergeCell ref="L2:M3"/>
    <mergeCell ref="F3:G3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37">
      <selection activeCell="D69" sqref="D69"/>
    </sheetView>
  </sheetViews>
  <sheetFormatPr defaultColWidth="9.140625" defaultRowHeight="15"/>
  <cols>
    <col min="1" max="1" width="3.8515625" style="0" customWidth="1"/>
    <col min="2" max="2" width="24.28125" style="0" customWidth="1"/>
    <col min="3" max="3" width="8.00390625" style="0" customWidth="1"/>
    <col min="4" max="4" width="7.8515625" style="0" customWidth="1"/>
    <col min="5" max="5" width="7.140625" style="0" customWidth="1"/>
    <col min="6" max="6" width="5.421875" style="0" customWidth="1"/>
    <col min="7" max="7" width="5.7109375" style="0" customWidth="1"/>
    <col min="8" max="8" width="6.8515625" style="0" customWidth="1"/>
    <col min="9" max="9" width="5.28125" style="0" customWidth="1"/>
    <col min="10" max="10" width="5.57421875" style="0" customWidth="1"/>
    <col min="11" max="11" width="5.28125" style="0" customWidth="1"/>
    <col min="12" max="12" width="8.140625" style="0" customWidth="1"/>
    <col min="13" max="13" width="7.7109375" style="34" customWidth="1"/>
  </cols>
  <sheetData>
    <row r="1" spans="1:13" s="21" customFormat="1" ht="15">
      <c r="A1" s="19"/>
      <c r="B1" s="20"/>
      <c r="C1" s="20"/>
      <c r="D1" s="20"/>
      <c r="E1" s="20"/>
      <c r="F1" s="20"/>
      <c r="G1" s="104"/>
      <c r="H1" s="104"/>
      <c r="I1" s="104"/>
      <c r="J1" s="104"/>
      <c r="K1" s="104"/>
      <c r="L1" s="104"/>
      <c r="M1" s="104"/>
    </row>
    <row r="2" spans="1:13" s="21" customFormat="1" ht="68.25" customHeight="1">
      <c r="A2" s="105" t="s">
        <v>274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1" customHeight="1">
      <c r="A3" s="102" t="s">
        <v>0</v>
      </c>
      <c r="B3" s="102" t="s">
        <v>1</v>
      </c>
      <c r="C3" s="102" t="s">
        <v>2</v>
      </c>
      <c r="D3" s="102" t="s">
        <v>3</v>
      </c>
      <c r="E3" s="102"/>
      <c r="F3" s="102" t="s">
        <v>4</v>
      </c>
      <c r="G3" s="102"/>
      <c r="H3" s="102"/>
      <c r="I3" s="102"/>
      <c r="J3" s="102"/>
      <c r="K3" s="102"/>
      <c r="L3" s="106" t="s">
        <v>5</v>
      </c>
      <c r="M3" s="107"/>
    </row>
    <row r="4" spans="1:13" ht="18" customHeight="1">
      <c r="A4" s="102"/>
      <c r="B4" s="102"/>
      <c r="C4" s="102"/>
      <c r="D4" s="102"/>
      <c r="E4" s="102"/>
      <c r="F4" s="102" t="s">
        <v>6</v>
      </c>
      <c r="G4" s="102"/>
      <c r="H4" s="102" t="s">
        <v>7</v>
      </c>
      <c r="I4" s="102"/>
      <c r="J4" s="102" t="s">
        <v>8</v>
      </c>
      <c r="K4" s="102"/>
      <c r="L4" s="108"/>
      <c r="M4" s="109"/>
    </row>
    <row r="5" spans="1:13" ht="43.5" customHeight="1">
      <c r="A5" s="102"/>
      <c r="B5" s="102"/>
      <c r="C5" s="102"/>
      <c r="D5" s="77" t="s">
        <v>9</v>
      </c>
      <c r="E5" s="78" t="s">
        <v>10</v>
      </c>
      <c r="F5" s="77" t="s">
        <v>9</v>
      </c>
      <c r="G5" s="78" t="s">
        <v>10</v>
      </c>
      <c r="H5" s="77" t="s">
        <v>9</v>
      </c>
      <c r="I5" s="78" t="s">
        <v>10</v>
      </c>
      <c r="J5" s="77" t="s">
        <v>9</v>
      </c>
      <c r="K5" s="78" t="s">
        <v>10</v>
      </c>
      <c r="L5" s="77" t="s">
        <v>9</v>
      </c>
      <c r="M5" s="78" t="s">
        <v>10</v>
      </c>
    </row>
    <row r="6" spans="1:13" ht="16.5" customHeight="1">
      <c r="A6" s="22" t="s">
        <v>72</v>
      </c>
      <c r="B6" s="103" t="s">
        <v>73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5">
      <c r="A7" s="23">
        <v>1</v>
      </c>
      <c r="B7" s="75" t="s">
        <v>74</v>
      </c>
      <c r="C7" s="10">
        <v>258</v>
      </c>
      <c r="D7" s="10">
        <v>249</v>
      </c>
      <c r="E7" s="11">
        <v>96.51162790697676</v>
      </c>
      <c r="F7" s="10">
        <v>79</v>
      </c>
      <c r="G7" s="11">
        <v>30.620155038759687</v>
      </c>
      <c r="H7" s="10">
        <v>141</v>
      </c>
      <c r="I7" s="10">
        <v>54.65116279069767</v>
      </c>
      <c r="J7" s="10">
        <v>29</v>
      </c>
      <c r="K7" s="10">
        <v>11.24031007751938</v>
      </c>
      <c r="L7" s="10">
        <v>9</v>
      </c>
      <c r="M7" s="24">
        <v>3.488372093023256</v>
      </c>
    </row>
    <row r="8" spans="1:13" ht="15">
      <c r="A8" s="23">
        <v>2</v>
      </c>
      <c r="B8" s="75" t="s">
        <v>75</v>
      </c>
      <c r="C8" s="10">
        <v>106</v>
      </c>
      <c r="D8" s="10">
        <v>104</v>
      </c>
      <c r="E8" s="11">
        <v>98.11320754716981</v>
      </c>
      <c r="F8" s="10">
        <v>41</v>
      </c>
      <c r="G8" s="11">
        <v>38.67924528301887</v>
      </c>
      <c r="H8" s="10">
        <v>53</v>
      </c>
      <c r="I8" s="10">
        <v>50</v>
      </c>
      <c r="J8" s="10">
        <v>10</v>
      </c>
      <c r="K8" s="10">
        <v>9.433962264150944</v>
      </c>
      <c r="L8" s="10">
        <v>2</v>
      </c>
      <c r="M8" s="24">
        <v>1.8867924528301887</v>
      </c>
    </row>
    <row r="9" spans="1:13" ht="15">
      <c r="A9" s="23">
        <v>3</v>
      </c>
      <c r="B9" s="75" t="s">
        <v>76</v>
      </c>
      <c r="C9" s="10">
        <v>15</v>
      </c>
      <c r="D9" s="10">
        <v>14</v>
      </c>
      <c r="E9" s="11">
        <v>93.33333333333333</v>
      </c>
      <c r="F9" s="10">
        <v>5</v>
      </c>
      <c r="G9" s="11">
        <v>33.33333333333333</v>
      </c>
      <c r="H9" s="10">
        <v>8</v>
      </c>
      <c r="I9" s="10">
        <v>53.333333333333336</v>
      </c>
      <c r="J9" s="10">
        <v>1</v>
      </c>
      <c r="K9" s="10">
        <v>6.666666666666667</v>
      </c>
      <c r="L9" s="10">
        <v>1</v>
      </c>
      <c r="M9" s="24">
        <v>6.666666666666667</v>
      </c>
    </row>
    <row r="10" spans="1:13" ht="15">
      <c r="A10" s="23">
        <v>4</v>
      </c>
      <c r="B10" s="75" t="s">
        <v>77</v>
      </c>
      <c r="C10" s="10">
        <v>3</v>
      </c>
      <c r="D10" s="10">
        <v>3</v>
      </c>
      <c r="E10" s="11">
        <v>100</v>
      </c>
      <c r="F10" s="10">
        <v>2</v>
      </c>
      <c r="G10" s="11">
        <v>66.66666666666666</v>
      </c>
      <c r="H10" s="10">
        <v>1</v>
      </c>
      <c r="I10" s="10">
        <v>33.33333333333333</v>
      </c>
      <c r="J10" s="10"/>
      <c r="K10" s="10"/>
      <c r="L10" s="10"/>
      <c r="M10" s="24"/>
    </row>
    <row r="11" spans="1:13" ht="15">
      <c r="A11" s="23">
        <v>5</v>
      </c>
      <c r="B11" s="75" t="s">
        <v>78</v>
      </c>
      <c r="C11" s="10">
        <v>1</v>
      </c>
      <c r="D11" s="10">
        <v>1</v>
      </c>
      <c r="E11" s="11">
        <v>100</v>
      </c>
      <c r="F11" s="10">
        <v>1</v>
      </c>
      <c r="G11" s="11">
        <v>100</v>
      </c>
      <c r="H11" s="10"/>
      <c r="I11" s="10"/>
      <c r="J11" s="10"/>
      <c r="K11" s="10"/>
      <c r="L11" s="10"/>
      <c r="M11" s="24"/>
    </row>
    <row r="12" spans="1:13" ht="15">
      <c r="A12" s="23">
        <v>6</v>
      </c>
      <c r="B12" s="75" t="s">
        <v>79</v>
      </c>
      <c r="C12" s="25">
        <v>215</v>
      </c>
      <c r="D12" s="25">
        <v>211</v>
      </c>
      <c r="E12" s="26">
        <v>98.13953488372093</v>
      </c>
      <c r="F12" s="25">
        <v>46</v>
      </c>
      <c r="G12" s="26">
        <v>21.3953488372093</v>
      </c>
      <c r="H12" s="25">
        <v>142</v>
      </c>
      <c r="I12" s="25">
        <v>66.04651162790698</v>
      </c>
      <c r="J12" s="25">
        <v>23</v>
      </c>
      <c r="K12" s="25">
        <v>10.69767441860465</v>
      </c>
      <c r="L12" s="25">
        <v>4</v>
      </c>
      <c r="M12" s="24">
        <v>1.8604651162790697</v>
      </c>
    </row>
    <row r="13" spans="1:13" ht="15">
      <c r="A13" s="23">
        <v>7</v>
      </c>
      <c r="B13" s="75" t="s">
        <v>80</v>
      </c>
      <c r="C13" s="10">
        <v>76</v>
      </c>
      <c r="D13" s="10">
        <v>75</v>
      </c>
      <c r="E13" s="11">
        <v>98.68421052631578</v>
      </c>
      <c r="F13" s="10">
        <v>24</v>
      </c>
      <c r="G13" s="11">
        <v>31.57894736842105</v>
      </c>
      <c r="H13" s="10">
        <v>42</v>
      </c>
      <c r="I13" s="10">
        <v>55.26315789473685</v>
      </c>
      <c r="J13" s="10">
        <v>9</v>
      </c>
      <c r="K13" s="10">
        <v>11.842105263157894</v>
      </c>
      <c r="L13" s="10">
        <v>1</v>
      </c>
      <c r="M13" s="24">
        <v>1.3157894736842104</v>
      </c>
    </row>
    <row r="14" spans="1:13" ht="15">
      <c r="A14" s="23">
        <v>8</v>
      </c>
      <c r="B14" s="75" t="s">
        <v>81</v>
      </c>
      <c r="C14" s="10">
        <v>191</v>
      </c>
      <c r="D14" s="10">
        <v>178</v>
      </c>
      <c r="E14" s="11">
        <v>93.19371727748691</v>
      </c>
      <c r="F14" s="10">
        <v>69</v>
      </c>
      <c r="G14" s="11">
        <v>36.12565445026178</v>
      </c>
      <c r="H14" s="10">
        <v>92</v>
      </c>
      <c r="I14" s="10">
        <v>48.167539267015705</v>
      </c>
      <c r="J14" s="10">
        <v>17</v>
      </c>
      <c r="K14" s="10">
        <v>8.900523560209423</v>
      </c>
      <c r="L14" s="10">
        <v>13</v>
      </c>
      <c r="M14" s="24">
        <v>6.806282722513089</v>
      </c>
    </row>
    <row r="15" spans="1:13" ht="15">
      <c r="A15" s="23">
        <v>9</v>
      </c>
      <c r="B15" s="75" t="s">
        <v>82</v>
      </c>
      <c r="C15" s="10">
        <v>6</v>
      </c>
      <c r="D15" s="10">
        <v>6</v>
      </c>
      <c r="E15" s="11">
        <v>100</v>
      </c>
      <c r="F15" s="10"/>
      <c r="G15" s="11"/>
      <c r="H15" s="10">
        <v>3</v>
      </c>
      <c r="I15" s="10">
        <v>50</v>
      </c>
      <c r="J15" s="10">
        <v>3</v>
      </c>
      <c r="K15" s="10">
        <v>50</v>
      </c>
      <c r="L15" s="10"/>
      <c r="M15" s="24"/>
    </row>
    <row r="16" spans="1:13" ht="15">
      <c r="A16" s="23">
        <v>10</v>
      </c>
      <c r="B16" s="75" t="s">
        <v>83</v>
      </c>
      <c r="C16" s="10">
        <v>90</v>
      </c>
      <c r="D16" s="10">
        <v>86</v>
      </c>
      <c r="E16" s="11">
        <v>95.55555555555556</v>
      </c>
      <c r="F16" s="10">
        <v>28</v>
      </c>
      <c r="G16" s="11">
        <v>31.11111111111111</v>
      </c>
      <c r="H16" s="10">
        <v>53</v>
      </c>
      <c r="I16" s="10">
        <v>58.88888888888889</v>
      </c>
      <c r="J16" s="10">
        <v>5</v>
      </c>
      <c r="K16" s="10">
        <v>5.555555555555555</v>
      </c>
      <c r="L16" s="10">
        <v>4</v>
      </c>
      <c r="M16" s="24">
        <v>4.444444444444445</v>
      </c>
    </row>
    <row r="17" spans="1:13" ht="15">
      <c r="A17" s="23">
        <v>11</v>
      </c>
      <c r="B17" s="75" t="s">
        <v>84</v>
      </c>
      <c r="C17" s="10">
        <v>35</v>
      </c>
      <c r="D17" s="10">
        <v>33</v>
      </c>
      <c r="E17" s="11">
        <v>94.28571428571428</v>
      </c>
      <c r="F17" s="10">
        <v>9</v>
      </c>
      <c r="G17" s="11">
        <v>25.71428571428571</v>
      </c>
      <c r="H17" s="10">
        <v>21</v>
      </c>
      <c r="I17" s="10">
        <v>60</v>
      </c>
      <c r="J17" s="10">
        <v>3</v>
      </c>
      <c r="K17" s="10">
        <v>8.571428571428571</v>
      </c>
      <c r="L17" s="10">
        <v>2</v>
      </c>
      <c r="M17" s="24">
        <v>5.714285714285714</v>
      </c>
    </row>
    <row r="18" spans="1:13" ht="15">
      <c r="A18" s="23">
        <v>12</v>
      </c>
      <c r="B18" s="75" t="s">
        <v>85</v>
      </c>
      <c r="C18" s="10">
        <v>86</v>
      </c>
      <c r="D18" s="10">
        <v>82</v>
      </c>
      <c r="E18" s="11">
        <v>95.34883720930233</v>
      </c>
      <c r="F18" s="10">
        <v>32</v>
      </c>
      <c r="G18" s="11">
        <v>37.2093023255814</v>
      </c>
      <c r="H18" s="10">
        <v>41</v>
      </c>
      <c r="I18" s="10">
        <v>47.674418604651166</v>
      </c>
      <c r="J18" s="10">
        <v>9</v>
      </c>
      <c r="K18" s="10">
        <v>10.465116279069768</v>
      </c>
      <c r="L18" s="10">
        <v>4</v>
      </c>
      <c r="M18" s="24">
        <v>4.651162790697675</v>
      </c>
    </row>
    <row r="19" spans="1:13" s="27" customFormat="1" ht="15">
      <c r="A19" s="23">
        <v>13</v>
      </c>
      <c r="B19" s="75" t="s">
        <v>86</v>
      </c>
      <c r="C19" s="10">
        <v>74</v>
      </c>
      <c r="D19" s="10">
        <v>70</v>
      </c>
      <c r="E19" s="11">
        <v>94.5945945945946</v>
      </c>
      <c r="F19" s="10">
        <v>29</v>
      </c>
      <c r="G19" s="11">
        <v>39.189189189189186</v>
      </c>
      <c r="H19" s="10">
        <v>28</v>
      </c>
      <c r="I19" s="10">
        <v>37.83783783783784</v>
      </c>
      <c r="J19" s="10">
        <v>13</v>
      </c>
      <c r="K19" s="10">
        <v>17.56756756756757</v>
      </c>
      <c r="L19" s="10">
        <v>4</v>
      </c>
      <c r="M19" s="24">
        <v>5.405405405405405</v>
      </c>
    </row>
    <row r="20" spans="1:13" ht="15">
      <c r="A20" s="23">
        <v>14</v>
      </c>
      <c r="B20" s="75" t="s">
        <v>87</v>
      </c>
      <c r="C20" s="10">
        <v>76</v>
      </c>
      <c r="D20" s="10">
        <v>75</v>
      </c>
      <c r="E20" s="11">
        <v>98.68421052631578</v>
      </c>
      <c r="F20" s="10">
        <v>25</v>
      </c>
      <c r="G20" s="11">
        <v>32.89473684210527</v>
      </c>
      <c r="H20" s="10">
        <v>38</v>
      </c>
      <c r="I20" s="10">
        <v>50</v>
      </c>
      <c r="J20" s="10">
        <v>12</v>
      </c>
      <c r="K20" s="10">
        <v>15.789473684210526</v>
      </c>
      <c r="L20" s="10">
        <v>1</v>
      </c>
      <c r="M20" s="24">
        <v>1.3157894736842104</v>
      </c>
    </row>
    <row r="21" spans="1:13" ht="15">
      <c r="A21" s="23">
        <v>15</v>
      </c>
      <c r="B21" s="75" t="s">
        <v>88</v>
      </c>
      <c r="C21" s="10">
        <v>75</v>
      </c>
      <c r="D21" s="10">
        <v>69</v>
      </c>
      <c r="E21" s="11">
        <v>92</v>
      </c>
      <c r="F21" s="10">
        <v>18</v>
      </c>
      <c r="G21" s="11">
        <v>24</v>
      </c>
      <c r="H21" s="10">
        <v>42</v>
      </c>
      <c r="I21" s="10">
        <v>56.00000000000001</v>
      </c>
      <c r="J21" s="10">
        <v>9</v>
      </c>
      <c r="K21" s="10">
        <v>12</v>
      </c>
      <c r="L21" s="10">
        <v>6</v>
      </c>
      <c r="M21" s="24">
        <v>8</v>
      </c>
    </row>
    <row r="22" spans="1:13" ht="15">
      <c r="A22" s="23">
        <v>16</v>
      </c>
      <c r="B22" s="75" t="s">
        <v>89</v>
      </c>
      <c r="C22" s="10">
        <v>45</v>
      </c>
      <c r="D22" s="10">
        <v>42</v>
      </c>
      <c r="E22" s="11">
        <v>93.33333333333333</v>
      </c>
      <c r="F22" s="10">
        <v>12</v>
      </c>
      <c r="G22" s="11">
        <v>26.666666666666668</v>
      </c>
      <c r="H22" s="10">
        <v>19</v>
      </c>
      <c r="I22" s="10">
        <v>42.22222222222222</v>
      </c>
      <c r="J22" s="10">
        <v>11</v>
      </c>
      <c r="K22" s="10">
        <v>24.444444444444443</v>
      </c>
      <c r="L22" s="10">
        <v>3</v>
      </c>
      <c r="M22" s="24">
        <v>6.666666666666667</v>
      </c>
    </row>
    <row r="23" spans="1:13" ht="15">
      <c r="A23" s="23">
        <v>17</v>
      </c>
      <c r="B23" s="75" t="s">
        <v>90</v>
      </c>
      <c r="C23" s="10">
        <v>38</v>
      </c>
      <c r="D23" s="10">
        <v>36</v>
      </c>
      <c r="E23" s="11">
        <v>94.73684210526315</v>
      </c>
      <c r="F23" s="10">
        <v>7</v>
      </c>
      <c r="G23" s="11">
        <v>18.421052631578945</v>
      </c>
      <c r="H23" s="10">
        <v>24</v>
      </c>
      <c r="I23" s="10">
        <v>63.1578947368421</v>
      </c>
      <c r="J23" s="10">
        <v>5</v>
      </c>
      <c r="K23" s="10">
        <v>13.157894736842104</v>
      </c>
      <c r="L23" s="10">
        <v>2</v>
      </c>
      <c r="M23" s="24">
        <v>5.263157894736842</v>
      </c>
    </row>
    <row r="24" spans="1:13" ht="15">
      <c r="A24" s="23">
        <v>18</v>
      </c>
      <c r="B24" s="75" t="s">
        <v>91</v>
      </c>
      <c r="C24" s="10">
        <v>51</v>
      </c>
      <c r="D24" s="10">
        <v>48</v>
      </c>
      <c r="E24" s="11">
        <v>94.11764705882352</v>
      </c>
      <c r="F24" s="10">
        <v>15</v>
      </c>
      <c r="G24" s="11">
        <v>29.411764705882355</v>
      </c>
      <c r="H24" s="10">
        <v>17</v>
      </c>
      <c r="I24" s="10">
        <v>33.33333333333333</v>
      </c>
      <c r="J24" s="10">
        <v>16</v>
      </c>
      <c r="K24" s="10">
        <v>31.372549019607842</v>
      </c>
      <c r="L24" s="10">
        <v>3</v>
      </c>
      <c r="M24" s="24">
        <v>5.88235294117647</v>
      </c>
    </row>
    <row r="25" spans="1:13" ht="15">
      <c r="A25" s="23">
        <v>19</v>
      </c>
      <c r="B25" s="75" t="s">
        <v>92</v>
      </c>
      <c r="C25" s="10">
        <v>120</v>
      </c>
      <c r="D25" s="10">
        <v>116</v>
      </c>
      <c r="E25" s="11">
        <v>96.66666666666667</v>
      </c>
      <c r="F25" s="10">
        <v>58</v>
      </c>
      <c r="G25" s="11">
        <v>48.333333333333336</v>
      </c>
      <c r="H25" s="10">
        <v>50</v>
      </c>
      <c r="I25" s="10">
        <v>41.66666666666667</v>
      </c>
      <c r="J25" s="10">
        <v>8</v>
      </c>
      <c r="K25" s="10">
        <v>6.666666666666667</v>
      </c>
      <c r="L25" s="10">
        <v>4</v>
      </c>
      <c r="M25" s="24">
        <v>3.3333333333333335</v>
      </c>
    </row>
    <row r="26" spans="1:13" ht="15">
      <c r="A26" s="23">
        <v>20</v>
      </c>
      <c r="B26" s="75" t="s">
        <v>93</v>
      </c>
      <c r="C26" s="10">
        <v>2</v>
      </c>
      <c r="D26" s="10">
        <v>2</v>
      </c>
      <c r="E26" s="11">
        <v>100</v>
      </c>
      <c r="F26" s="10"/>
      <c r="G26" s="11"/>
      <c r="H26" s="10">
        <v>1</v>
      </c>
      <c r="I26" s="10">
        <v>50</v>
      </c>
      <c r="J26" s="10">
        <v>1</v>
      </c>
      <c r="K26" s="10">
        <v>50</v>
      </c>
      <c r="L26" s="10"/>
      <c r="M26" s="24"/>
    </row>
    <row r="27" spans="1:13" ht="25.5">
      <c r="A27" s="23">
        <v>21</v>
      </c>
      <c r="B27" s="75" t="s">
        <v>94</v>
      </c>
      <c r="C27" s="10">
        <v>3</v>
      </c>
      <c r="D27" s="10">
        <v>3</v>
      </c>
      <c r="E27" s="11">
        <v>100</v>
      </c>
      <c r="F27" s="10"/>
      <c r="G27" s="11"/>
      <c r="H27" s="10">
        <v>2</v>
      </c>
      <c r="I27" s="10">
        <v>66.66666666666666</v>
      </c>
      <c r="J27" s="10">
        <v>1</v>
      </c>
      <c r="K27" s="10">
        <v>33.33333333333333</v>
      </c>
      <c r="L27" s="10"/>
      <c r="M27" s="24"/>
    </row>
    <row r="28" spans="1:13" ht="38.25">
      <c r="A28" s="23">
        <v>22</v>
      </c>
      <c r="B28" s="72" t="s">
        <v>97</v>
      </c>
      <c r="C28" s="10">
        <v>4</v>
      </c>
      <c r="D28" s="10">
        <v>3</v>
      </c>
      <c r="E28" s="11">
        <v>75</v>
      </c>
      <c r="F28" s="10">
        <v>1</v>
      </c>
      <c r="G28" s="11">
        <v>25</v>
      </c>
      <c r="H28" s="10">
        <v>1</v>
      </c>
      <c r="I28" s="10">
        <v>25</v>
      </c>
      <c r="J28" s="10">
        <v>1</v>
      </c>
      <c r="K28" s="10">
        <v>25</v>
      </c>
      <c r="L28" s="10">
        <v>1</v>
      </c>
      <c r="M28" s="24">
        <v>25</v>
      </c>
    </row>
    <row r="29" spans="1:13" ht="15">
      <c r="A29" s="23">
        <v>23</v>
      </c>
      <c r="B29" s="72" t="s">
        <v>98</v>
      </c>
      <c r="C29" s="10">
        <v>3</v>
      </c>
      <c r="D29" s="10">
        <v>1</v>
      </c>
      <c r="E29" s="11">
        <v>33.33333333333333</v>
      </c>
      <c r="F29" s="10">
        <v>1</v>
      </c>
      <c r="G29" s="11">
        <v>33.33333333333333</v>
      </c>
      <c r="H29" s="10"/>
      <c r="I29" s="10"/>
      <c r="J29" s="10"/>
      <c r="K29" s="10"/>
      <c r="L29" s="10">
        <v>2</v>
      </c>
      <c r="M29" s="24">
        <v>66.66666666666666</v>
      </c>
    </row>
    <row r="30" spans="1:13" ht="15">
      <c r="A30" s="23">
        <v>24</v>
      </c>
      <c r="B30" s="72" t="s">
        <v>99</v>
      </c>
      <c r="C30" s="10">
        <v>9</v>
      </c>
      <c r="D30" s="10">
        <v>9</v>
      </c>
      <c r="E30" s="11">
        <v>100</v>
      </c>
      <c r="F30" s="10">
        <v>5</v>
      </c>
      <c r="G30" s="11">
        <v>55.55555555555556</v>
      </c>
      <c r="H30" s="10">
        <v>4</v>
      </c>
      <c r="I30" s="10">
        <v>44.44444444444444</v>
      </c>
      <c r="J30" s="10"/>
      <c r="K30" s="10"/>
      <c r="L30" s="10"/>
      <c r="M30" s="24"/>
    </row>
    <row r="31" spans="1:13" ht="25.5">
      <c r="A31" s="23">
        <v>25</v>
      </c>
      <c r="B31" s="72" t="s">
        <v>100</v>
      </c>
      <c r="C31" s="10">
        <v>3</v>
      </c>
      <c r="D31" s="10">
        <v>3</v>
      </c>
      <c r="E31" s="11">
        <v>100</v>
      </c>
      <c r="F31" s="10">
        <v>2</v>
      </c>
      <c r="G31" s="11">
        <v>66.66666666666666</v>
      </c>
      <c r="H31" s="10">
        <v>1</v>
      </c>
      <c r="I31" s="10">
        <v>33.33333333333333</v>
      </c>
      <c r="J31" s="10"/>
      <c r="K31" s="10"/>
      <c r="L31" s="10"/>
      <c r="M31" s="24"/>
    </row>
    <row r="32" spans="1:13" ht="15">
      <c r="A32" s="23">
        <v>26</v>
      </c>
      <c r="B32" s="72" t="s">
        <v>101</v>
      </c>
      <c r="C32" s="10">
        <v>4</v>
      </c>
      <c r="D32" s="10">
        <v>3</v>
      </c>
      <c r="E32" s="11">
        <v>75</v>
      </c>
      <c r="F32" s="10"/>
      <c r="G32" s="11"/>
      <c r="H32" s="10">
        <v>2</v>
      </c>
      <c r="I32" s="10">
        <v>50</v>
      </c>
      <c r="J32" s="10">
        <v>1</v>
      </c>
      <c r="K32" s="10">
        <v>25</v>
      </c>
      <c r="L32" s="10">
        <v>1</v>
      </c>
      <c r="M32" s="24">
        <v>25</v>
      </c>
    </row>
    <row r="33" spans="1:13" ht="15">
      <c r="A33" s="23">
        <v>27</v>
      </c>
      <c r="B33" s="72" t="s">
        <v>270</v>
      </c>
      <c r="C33" s="10">
        <v>1</v>
      </c>
      <c r="D33" s="10">
        <v>1</v>
      </c>
      <c r="E33" s="11">
        <v>100</v>
      </c>
      <c r="F33" s="10"/>
      <c r="G33" s="11"/>
      <c r="H33" s="10">
        <v>1</v>
      </c>
      <c r="I33" s="10">
        <v>100</v>
      </c>
      <c r="J33" s="10"/>
      <c r="K33" s="10"/>
      <c r="L33" s="10"/>
      <c r="M33" s="24"/>
    </row>
    <row r="34" spans="1:13" ht="25.5">
      <c r="A34" s="23">
        <v>28</v>
      </c>
      <c r="B34" s="72" t="s">
        <v>102</v>
      </c>
      <c r="C34" s="10">
        <v>1</v>
      </c>
      <c r="D34" s="10">
        <v>1</v>
      </c>
      <c r="E34" s="11">
        <v>100</v>
      </c>
      <c r="F34" s="10"/>
      <c r="G34" s="11"/>
      <c r="H34" s="10">
        <v>1</v>
      </c>
      <c r="I34" s="10">
        <v>100</v>
      </c>
      <c r="J34" s="10"/>
      <c r="K34" s="10"/>
      <c r="L34" s="10"/>
      <c r="M34" s="24"/>
    </row>
    <row r="35" spans="1:13" ht="15">
      <c r="A35" s="23">
        <v>29</v>
      </c>
      <c r="B35" s="72" t="s">
        <v>103</v>
      </c>
      <c r="C35" s="10">
        <v>2</v>
      </c>
      <c r="D35" s="10">
        <v>2</v>
      </c>
      <c r="E35" s="11">
        <v>100</v>
      </c>
      <c r="F35" s="10">
        <v>1</v>
      </c>
      <c r="G35" s="11">
        <v>50</v>
      </c>
      <c r="H35" s="10">
        <v>1</v>
      </c>
      <c r="I35" s="10">
        <v>50</v>
      </c>
      <c r="J35" s="10"/>
      <c r="K35" s="10"/>
      <c r="L35" s="10"/>
      <c r="M35" s="24"/>
    </row>
    <row r="36" spans="1:13" ht="25.5">
      <c r="A36" s="23">
        <v>30</v>
      </c>
      <c r="B36" s="72" t="s">
        <v>105</v>
      </c>
      <c r="C36" s="10">
        <v>7</v>
      </c>
      <c r="D36" s="10">
        <v>6</v>
      </c>
      <c r="E36" s="11">
        <v>85.71428571428571</v>
      </c>
      <c r="F36" s="10"/>
      <c r="G36" s="11"/>
      <c r="H36" s="10">
        <v>3</v>
      </c>
      <c r="I36" s="10">
        <v>42.857142857142854</v>
      </c>
      <c r="J36" s="10">
        <v>3</v>
      </c>
      <c r="K36" s="10">
        <v>42.857142857142854</v>
      </c>
      <c r="L36" s="10">
        <v>1</v>
      </c>
      <c r="M36" s="24">
        <v>14.285714285714285</v>
      </c>
    </row>
    <row r="37" spans="1:13" ht="25.5">
      <c r="A37" s="23">
        <v>31</v>
      </c>
      <c r="B37" s="72" t="s">
        <v>106</v>
      </c>
      <c r="C37" s="10">
        <v>8</v>
      </c>
      <c r="D37" s="10">
        <v>8</v>
      </c>
      <c r="E37" s="11">
        <v>100</v>
      </c>
      <c r="F37" s="10"/>
      <c r="G37" s="11"/>
      <c r="H37" s="10">
        <v>7</v>
      </c>
      <c r="I37" s="10">
        <v>87.5</v>
      </c>
      <c r="J37" s="10">
        <v>1</v>
      </c>
      <c r="K37" s="10">
        <v>12.5</v>
      </c>
      <c r="L37" s="10"/>
      <c r="M37" s="24"/>
    </row>
    <row r="38" spans="1:13" ht="15">
      <c r="A38" s="23">
        <v>32</v>
      </c>
      <c r="B38" s="72" t="s">
        <v>107</v>
      </c>
      <c r="C38" s="10">
        <v>7</v>
      </c>
      <c r="D38" s="10">
        <v>4</v>
      </c>
      <c r="E38" s="11">
        <v>57.14285714285714</v>
      </c>
      <c r="F38" s="10"/>
      <c r="G38" s="11"/>
      <c r="H38" s="10">
        <v>1</v>
      </c>
      <c r="I38" s="10">
        <v>14.285714285714285</v>
      </c>
      <c r="J38" s="10">
        <v>3</v>
      </c>
      <c r="K38" s="10">
        <v>42.857142857142854</v>
      </c>
      <c r="L38" s="10">
        <v>3</v>
      </c>
      <c r="M38" s="24">
        <v>42.857142857142854</v>
      </c>
    </row>
    <row r="39" spans="1:13" ht="15">
      <c r="A39" s="28"/>
      <c r="B39" s="29" t="s">
        <v>71</v>
      </c>
      <c r="C39" s="30">
        <v>1615</v>
      </c>
      <c r="D39" s="30">
        <v>1544</v>
      </c>
      <c r="E39" s="18">
        <v>95.60371517027863</v>
      </c>
      <c r="F39" s="30">
        <v>510</v>
      </c>
      <c r="G39" s="18">
        <v>31.57894736842105</v>
      </c>
      <c r="H39" s="30">
        <v>840</v>
      </c>
      <c r="I39" s="30">
        <v>52.012383900928796</v>
      </c>
      <c r="J39" s="30">
        <v>194</v>
      </c>
      <c r="K39" s="30">
        <v>12.012383900928793</v>
      </c>
      <c r="L39" s="30">
        <v>71</v>
      </c>
      <c r="M39" s="18">
        <v>4.396284829721362</v>
      </c>
    </row>
    <row r="40" spans="1:13" ht="17.25" customHeight="1">
      <c r="A40" s="10" t="s">
        <v>108</v>
      </c>
      <c r="B40" s="97" t="s">
        <v>109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1:13" ht="15">
      <c r="A41" s="31">
        <v>1</v>
      </c>
      <c r="B41" s="32" t="s">
        <v>110</v>
      </c>
      <c r="C41" s="10">
        <v>17</v>
      </c>
      <c r="D41" s="10">
        <v>17</v>
      </c>
      <c r="E41" s="11">
        <v>100</v>
      </c>
      <c r="F41" s="10">
        <v>1</v>
      </c>
      <c r="G41" s="11">
        <v>5.88235294117647</v>
      </c>
      <c r="H41" s="10">
        <v>4</v>
      </c>
      <c r="I41" s="10">
        <v>23.52941176470588</v>
      </c>
      <c r="J41" s="10">
        <v>12</v>
      </c>
      <c r="K41" s="10">
        <v>70.58823529411765</v>
      </c>
      <c r="L41" s="10"/>
      <c r="M41" s="24"/>
    </row>
    <row r="42" spans="1:13" ht="15">
      <c r="A42" s="31">
        <v>2</v>
      </c>
      <c r="B42" s="32" t="s">
        <v>96</v>
      </c>
      <c r="C42" s="10">
        <v>3</v>
      </c>
      <c r="D42" s="10">
        <v>3</v>
      </c>
      <c r="E42" s="11">
        <v>100</v>
      </c>
      <c r="F42" s="10"/>
      <c r="G42" s="11"/>
      <c r="H42" s="10">
        <v>3</v>
      </c>
      <c r="I42" s="10">
        <v>100</v>
      </c>
      <c r="J42" s="10"/>
      <c r="K42" s="10"/>
      <c r="L42" s="10"/>
      <c r="M42" s="24"/>
    </row>
    <row r="43" spans="1:13" ht="36">
      <c r="A43" s="31">
        <v>3</v>
      </c>
      <c r="B43" s="32" t="s">
        <v>97</v>
      </c>
      <c r="C43" s="10">
        <v>4</v>
      </c>
      <c r="D43" s="10">
        <v>4</v>
      </c>
      <c r="E43" s="11">
        <v>100</v>
      </c>
      <c r="F43" s="10"/>
      <c r="G43" s="11"/>
      <c r="H43" s="10">
        <v>1</v>
      </c>
      <c r="I43" s="10">
        <v>25</v>
      </c>
      <c r="J43" s="10">
        <v>3</v>
      </c>
      <c r="K43" s="10">
        <v>75</v>
      </c>
      <c r="L43" s="10"/>
      <c r="M43" s="24"/>
    </row>
    <row r="44" spans="1:13" ht="15">
      <c r="A44" s="31">
        <v>4</v>
      </c>
      <c r="B44" s="32" t="s">
        <v>99</v>
      </c>
      <c r="C44" s="10">
        <v>2</v>
      </c>
      <c r="D44" s="10">
        <v>2</v>
      </c>
      <c r="E44" s="11">
        <v>100</v>
      </c>
      <c r="F44" s="10">
        <v>1</v>
      </c>
      <c r="G44" s="11">
        <v>50</v>
      </c>
      <c r="H44" s="10"/>
      <c r="I44" s="10"/>
      <c r="J44" s="10">
        <v>1</v>
      </c>
      <c r="K44" s="10">
        <v>50</v>
      </c>
      <c r="L44" s="10"/>
      <c r="M44" s="24"/>
    </row>
    <row r="45" spans="1:13" ht="15">
      <c r="A45" s="31">
        <v>5</v>
      </c>
      <c r="B45" s="32" t="s">
        <v>101</v>
      </c>
      <c r="C45" s="10">
        <v>1</v>
      </c>
      <c r="D45" s="10">
        <v>1</v>
      </c>
      <c r="E45" s="11">
        <v>100</v>
      </c>
      <c r="F45" s="10"/>
      <c r="G45" s="11"/>
      <c r="H45" s="10"/>
      <c r="I45" s="10"/>
      <c r="J45" s="10">
        <v>1</v>
      </c>
      <c r="K45" s="10">
        <v>100</v>
      </c>
      <c r="L45" s="10"/>
      <c r="M45" s="24"/>
    </row>
    <row r="46" spans="1:13" ht="15">
      <c r="A46" s="31">
        <v>6</v>
      </c>
      <c r="B46" s="32" t="s">
        <v>111</v>
      </c>
      <c r="C46" s="10">
        <v>4</v>
      </c>
      <c r="D46" s="10">
        <v>3</v>
      </c>
      <c r="E46" s="11">
        <v>75</v>
      </c>
      <c r="F46" s="10">
        <v>1</v>
      </c>
      <c r="G46" s="11">
        <v>25</v>
      </c>
      <c r="H46" s="10"/>
      <c r="I46" s="10"/>
      <c r="J46" s="10">
        <v>2</v>
      </c>
      <c r="K46" s="10">
        <v>50</v>
      </c>
      <c r="L46" s="10">
        <v>1</v>
      </c>
      <c r="M46" s="24">
        <v>25</v>
      </c>
    </row>
    <row r="47" spans="1:13" ht="15">
      <c r="A47" s="31">
        <v>7</v>
      </c>
      <c r="B47" s="32" t="s">
        <v>104</v>
      </c>
      <c r="C47" s="10">
        <v>2</v>
      </c>
      <c r="D47" s="10">
        <v>1</v>
      </c>
      <c r="E47" s="11">
        <v>50</v>
      </c>
      <c r="F47" s="10"/>
      <c r="G47" s="11"/>
      <c r="H47" s="10">
        <v>1</v>
      </c>
      <c r="I47" s="10">
        <v>50</v>
      </c>
      <c r="J47" s="10"/>
      <c r="K47" s="10"/>
      <c r="L47" s="10">
        <v>1</v>
      </c>
      <c r="M47" s="24">
        <v>50</v>
      </c>
    </row>
    <row r="48" spans="1:13" ht="15">
      <c r="A48" s="28"/>
      <c r="B48" s="33" t="s">
        <v>71</v>
      </c>
      <c r="C48" s="30">
        <v>33</v>
      </c>
      <c r="D48" s="30">
        <v>31</v>
      </c>
      <c r="E48" s="18">
        <v>93.93939393939394</v>
      </c>
      <c r="F48" s="30">
        <v>3</v>
      </c>
      <c r="G48" s="18">
        <v>9.090909090909092</v>
      </c>
      <c r="H48" s="30">
        <v>9</v>
      </c>
      <c r="I48" s="30">
        <v>27.27272727272727</v>
      </c>
      <c r="J48" s="30">
        <v>19</v>
      </c>
      <c r="K48" s="30">
        <v>57.57575757575758</v>
      </c>
      <c r="L48" s="30">
        <v>2</v>
      </c>
      <c r="M48" s="18">
        <v>6.0606060606060606</v>
      </c>
    </row>
    <row r="49" spans="1:13" ht="17.25" customHeight="1">
      <c r="A49" s="10" t="s">
        <v>112</v>
      </c>
      <c r="B49" s="97" t="s">
        <v>113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5">
      <c r="A50" s="31">
        <v>1</v>
      </c>
      <c r="B50" s="32" t="s">
        <v>114</v>
      </c>
      <c r="C50" s="10">
        <v>1</v>
      </c>
      <c r="D50" s="10">
        <v>1</v>
      </c>
      <c r="E50" s="11">
        <v>100</v>
      </c>
      <c r="F50" s="10"/>
      <c r="G50" s="11"/>
      <c r="H50" s="10"/>
      <c r="I50" s="10"/>
      <c r="J50" s="10">
        <v>1</v>
      </c>
      <c r="K50" s="10">
        <v>100</v>
      </c>
      <c r="L50" s="10"/>
      <c r="M50" s="24"/>
    </row>
    <row r="51" spans="1:13" ht="15">
      <c r="A51" s="31">
        <v>2</v>
      </c>
      <c r="B51" s="32" t="s">
        <v>95</v>
      </c>
      <c r="C51" s="10">
        <v>9</v>
      </c>
      <c r="D51" s="10">
        <v>9</v>
      </c>
      <c r="E51" s="11">
        <v>100</v>
      </c>
      <c r="F51" s="10">
        <v>1</v>
      </c>
      <c r="G51" s="11">
        <v>11.11111111111111</v>
      </c>
      <c r="H51" s="10">
        <v>3</v>
      </c>
      <c r="I51" s="10">
        <v>33.33333333333333</v>
      </c>
      <c r="J51" s="10">
        <v>5</v>
      </c>
      <c r="K51" s="10">
        <v>55.55555555555556</v>
      </c>
      <c r="L51" s="10"/>
      <c r="M51" s="24"/>
    </row>
    <row r="52" spans="1:15" s="27" customFormat="1" ht="36">
      <c r="A52" s="31">
        <v>3</v>
      </c>
      <c r="B52" s="32" t="s">
        <v>97</v>
      </c>
      <c r="C52" s="10">
        <v>67</v>
      </c>
      <c r="D52" s="10">
        <v>58</v>
      </c>
      <c r="E52" s="11">
        <v>86.56716417910447</v>
      </c>
      <c r="F52" s="10">
        <v>21</v>
      </c>
      <c r="G52" s="11">
        <v>31.343283582089555</v>
      </c>
      <c r="H52" s="10">
        <v>22</v>
      </c>
      <c r="I52" s="10">
        <v>32.83582089552239</v>
      </c>
      <c r="J52" s="10">
        <v>15</v>
      </c>
      <c r="K52" s="10">
        <v>22.388059701492537</v>
      </c>
      <c r="L52" s="10">
        <v>9</v>
      </c>
      <c r="M52" s="24">
        <v>13.432835820895523</v>
      </c>
      <c r="N52" s="76"/>
      <c r="O52" s="76"/>
    </row>
    <row r="53" spans="1:13" ht="15">
      <c r="A53" s="31">
        <v>4</v>
      </c>
      <c r="B53" s="32" t="s">
        <v>98</v>
      </c>
      <c r="C53" s="10">
        <v>22</v>
      </c>
      <c r="D53" s="10">
        <v>20</v>
      </c>
      <c r="E53" s="11">
        <v>90.9090909090909</v>
      </c>
      <c r="F53" s="10">
        <v>8</v>
      </c>
      <c r="G53" s="11">
        <v>36.36363636363637</v>
      </c>
      <c r="H53" s="10">
        <v>9</v>
      </c>
      <c r="I53" s="10">
        <v>40.909090909090914</v>
      </c>
      <c r="J53" s="10">
        <v>3</v>
      </c>
      <c r="K53" s="10">
        <v>13.636363636363635</v>
      </c>
      <c r="L53" s="10">
        <v>2</v>
      </c>
      <c r="M53" s="24">
        <v>9.090909090909092</v>
      </c>
    </row>
    <row r="54" spans="1:13" ht="15">
      <c r="A54" s="31">
        <v>5</v>
      </c>
      <c r="B54" s="32" t="s">
        <v>99</v>
      </c>
      <c r="C54" s="10">
        <v>3</v>
      </c>
      <c r="D54" s="10">
        <v>2</v>
      </c>
      <c r="E54" s="11">
        <v>66.66666666666666</v>
      </c>
      <c r="F54" s="10">
        <v>2</v>
      </c>
      <c r="G54" s="11">
        <v>66.66666666666666</v>
      </c>
      <c r="H54" s="10"/>
      <c r="I54" s="10"/>
      <c r="J54" s="10"/>
      <c r="K54" s="10"/>
      <c r="L54" s="10">
        <v>1</v>
      </c>
      <c r="M54" s="24">
        <v>33.33333333333333</v>
      </c>
    </row>
    <row r="55" spans="1:13" ht="24">
      <c r="A55" s="31">
        <v>6</v>
      </c>
      <c r="B55" s="32" t="s">
        <v>102</v>
      </c>
      <c r="C55" s="10">
        <v>11</v>
      </c>
      <c r="D55" s="10">
        <v>11</v>
      </c>
      <c r="E55" s="11">
        <v>100</v>
      </c>
      <c r="F55" s="10">
        <v>6</v>
      </c>
      <c r="G55" s="11">
        <v>54.54545454545454</v>
      </c>
      <c r="H55" s="10">
        <v>5</v>
      </c>
      <c r="I55" s="10">
        <v>45.45454545454545</v>
      </c>
      <c r="J55" s="10"/>
      <c r="K55" s="10"/>
      <c r="L55" s="10"/>
      <c r="M55" s="24"/>
    </row>
    <row r="56" spans="1:13" ht="15">
      <c r="A56" s="28"/>
      <c r="B56" s="33" t="s">
        <v>71</v>
      </c>
      <c r="C56" s="30">
        <v>113</v>
      </c>
      <c r="D56" s="30">
        <v>101</v>
      </c>
      <c r="E56" s="18">
        <v>89.38053097345133</v>
      </c>
      <c r="F56" s="30">
        <v>38</v>
      </c>
      <c r="G56" s="18">
        <v>33.6283185840708</v>
      </c>
      <c r="H56" s="30">
        <v>39</v>
      </c>
      <c r="I56" s="30">
        <v>34.51327433628318</v>
      </c>
      <c r="J56" s="30">
        <v>24</v>
      </c>
      <c r="K56" s="30">
        <v>21.238938053097346</v>
      </c>
      <c r="L56" s="30">
        <v>12</v>
      </c>
      <c r="M56" s="18">
        <v>10.619469026548673</v>
      </c>
    </row>
    <row r="57" spans="1:13" ht="20.25" customHeight="1">
      <c r="A57" s="10">
        <v>4</v>
      </c>
      <c r="B57" s="97" t="s">
        <v>116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s="27" customFormat="1" ht="15">
      <c r="A58" s="31">
        <v>1</v>
      </c>
      <c r="B58" s="32" t="s">
        <v>117</v>
      </c>
      <c r="C58" s="10">
        <v>1</v>
      </c>
      <c r="D58" s="10">
        <v>1</v>
      </c>
      <c r="E58" s="11">
        <v>100</v>
      </c>
      <c r="F58" s="10"/>
      <c r="G58" s="11"/>
      <c r="H58" s="10">
        <v>1</v>
      </c>
      <c r="I58" s="10">
        <v>100</v>
      </c>
      <c r="J58" s="10"/>
      <c r="K58" s="10"/>
      <c r="L58" s="10"/>
      <c r="M58" s="24"/>
    </row>
    <row r="59" spans="1:13" ht="15">
      <c r="A59" s="98" t="s">
        <v>71</v>
      </c>
      <c r="B59" s="99"/>
      <c r="C59" s="30">
        <v>1</v>
      </c>
      <c r="D59" s="30">
        <v>1</v>
      </c>
      <c r="E59" s="18">
        <v>100</v>
      </c>
      <c r="F59" s="30">
        <v>0</v>
      </c>
      <c r="G59" s="18">
        <v>0</v>
      </c>
      <c r="H59" s="30">
        <v>1</v>
      </c>
      <c r="I59" s="30">
        <v>100</v>
      </c>
      <c r="J59" s="30">
        <v>0</v>
      </c>
      <c r="K59" s="30">
        <v>0</v>
      </c>
      <c r="L59" s="30">
        <v>0</v>
      </c>
      <c r="M59" s="18">
        <v>0</v>
      </c>
    </row>
    <row r="60" spans="1:13" ht="27.75" customHeight="1">
      <c r="A60" s="100" t="s">
        <v>118</v>
      </c>
      <c r="B60" s="101"/>
      <c r="C60" s="30">
        <v>1762</v>
      </c>
      <c r="D60" s="30">
        <v>1677</v>
      </c>
      <c r="E60" s="18">
        <v>95.17593643586834</v>
      </c>
      <c r="F60" s="30">
        <v>551</v>
      </c>
      <c r="G60" s="18">
        <v>31.271282633371168</v>
      </c>
      <c r="H60" s="30">
        <v>889</v>
      </c>
      <c r="I60" s="30">
        <v>50.45402951191827</v>
      </c>
      <c r="J60" s="30">
        <v>237</v>
      </c>
      <c r="K60" s="30">
        <v>13.450624290578888</v>
      </c>
      <c r="L60" s="30">
        <v>85</v>
      </c>
      <c r="M60" s="18">
        <v>4.824063564131668</v>
      </c>
    </row>
  </sheetData>
  <sheetProtection/>
  <mergeCells count="17">
    <mergeCell ref="G1:M1"/>
    <mergeCell ref="A2:M2"/>
    <mergeCell ref="A3:A5"/>
    <mergeCell ref="B3:B5"/>
    <mergeCell ref="C3:C5"/>
    <mergeCell ref="D3:E4"/>
    <mergeCell ref="F3:K3"/>
    <mergeCell ref="L3:M4"/>
    <mergeCell ref="F4:G4"/>
    <mergeCell ref="H4:I4"/>
    <mergeCell ref="B57:M57"/>
    <mergeCell ref="A59:B59"/>
    <mergeCell ref="A60:B60"/>
    <mergeCell ref="J4:K4"/>
    <mergeCell ref="B6:M6"/>
    <mergeCell ref="B40:M40"/>
    <mergeCell ref="B49:M49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2022-06-29T12:57:13Z</dcterms:modified>
  <cp:category/>
  <cp:version/>
  <cp:contentType/>
  <cp:contentStatus/>
</cp:coreProperties>
</file>