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175" windowHeight="11130" activeTab="0"/>
  </bookViews>
  <sheets>
    <sheet name="руководители ГОУ" sheetId="1" r:id="rId1"/>
    <sheet name="зам руководителей ГОУ" sheetId="2" r:id="rId2"/>
    <sheet name="ст мастер" sheetId="3" r:id="rId3"/>
    <sheet name="рук подразд" sheetId="4" r:id="rId4"/>
    <sheet name="руководители МОУ" sheetId="5" r:id="rId5"/>
    <sheet name="зам руководителей МОУ" sheetId="6" r:id="rId6"/>
    <sheet name="Руков.структ подразделений МОУ" sheetId="7" r:id="rId7"/>
  </sheets>
  <definedNames>
    <definedName name="_xlnm._FilterDatabase" localSheetId="1" hidden="1">'зам руководителей ГОУ'!$A$5:$G$5</definedName>
    <definedName name="_xlnm._FilterDatabase" localSheetId="0" hidden="1">'руководители ГОУ'!$A$5:$J$132</definedName>
    <definedName name="_xlnm._FilterDatabase" localSheetId="4" hidden="1">'руководители МОУ'!$A$5:$K$5</definedName>
    <definedName name="_xlnm.Print_Titles" localSheetId="1">'зам руководителей ГОУ'!$2:$4</definedName>
    <definedName name="_xlnm.Print_Titles" localSheetId="0">'руководители ГОУ'!$2:$4</definedName>
    <definedName name="_xlnm.Print_Titles" localSheetId="2">'ст мастер'!$2:$4</definedName>
  </definedNames>
  <calcPr fullCalcOnLoad="1"/>
</workbook>
</file>

<file path=xl/sharedStrings.xml><?xml version="1.0" encoding="utf-8"?>
<sst xmlns="http://schemas.openxmlformats.org/spreadsheetml/2006/main" count="669" uniqueCount="212">
  <si>
    <t>кол-во</t>
  </si>
  <si>
    <t>подтвердили соответствие занимаемой должности</t>
  </si>
  <si>
    <t>аттестованы как кандидаты на должность и назначены на должность</t>
  </si>
  <si>
    <t>%*</t>
  </si>
  <si>
    <t>ИТОГО по Спец (корр):</t>
  </si>
  <si>
    <t>ГБОУ лицей-интернат "Центр одаренных детей"</t>
  </si>
  <si>
    <t>ИТОГО по кадеты, ЦОД, Мореновка:</t>
  </si>
  <si>
    <t>ИТОГО по ДОД:</t>
  </si>
  <si>
    <t>ВСЕГО ПО ГОУ: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</si>
  <si>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</si>
  <si>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</si>
  <si>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</si>
  <si>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</si>
  <si>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</si>
  <si>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</si>
  <si>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</si>
  <si>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</si>
  <si>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</si>
  <si>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</si>
  <si>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</si>
  <si>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</si>
  <si>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</si>
  <si>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</si>
  <si>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</si>
  <si>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</si>
  <si>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</si>
  <si>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</si>
  <si>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</si>
  <si>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</si>
  <si>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</si>
  <si>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</si>
  <si>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</si>
  <si>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</si>
  <si>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</si>
  <si>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</si>
  <si>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</si>
  <si>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</si>
  <si>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</si>
  <si>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</si>
  <si>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</si>
  <si>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</si>
  <si>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</si>
  <si>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</si>
  <si>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</si>
  <si>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</si>
  <si>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</si>
  <si>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</si>
  <si>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</si>
  <si>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</si>
  <si>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</si>
  <si>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</si>
  <si>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</si>
  <si>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</si>
  <si>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МОУ</t>
  </si>
  <si>
    <t>№</t>
  </si>
  <si>
    <t>Район, городской округ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</si>
  <si>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</si>
  <si>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</si>
  <si>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</si>
  <si>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</si>
  <si>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ГОО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</si>
  <si>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</si>
  <si>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</si>
  <si>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</si>
  <si>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</si>
  <si>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</si>
  <si>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</si>
  <si>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</si>
  <si>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</si>
  <si>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</si>
  <si>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колледж"</t>
  </si>
  <si>
    <t>ГБПОУ "Дзержинский индустриально-коммерческий техникум"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</si>
  <si>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</si>
  <si>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</si>
  <si>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</si>
  <si>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</si>
  <si>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</si>
  <si>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</si>
  <si>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</si>
  <si>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</si>
  <si>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</si>
  <si>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</si>
  <si>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промышленно-технологический техникум"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</si>
  <si>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</si>
  <si>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</si>
  <si>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</si>
  <si>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</si>
  <si>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</si>
  <si>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</si>
  <si>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</si>
  <si>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</si>
  <si>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</si>
  <si>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</si>
  <si>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</si>
  <si>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</si>
  <si>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</si>
  <si>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</si>
  <si>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</si>
  <si>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</si>
  <si>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</si>
  <si>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</si>
  <si>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</si>
  <si>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"Сеченовский агротехнический техникум"</t>
  </si>
  <si>
    <t>ГБПОУ "Шатковский агротехнический техникум"</t>
  </si>
  <si>
    <t>ГБПОУ "Нижегородский Губернский колледж"</t>
  </si>
  <si>
    <t>ГБПОУ "Дзержинский педагогический колледж"</t>
  </si>
  <si>
    <t>ГБПОУ "Лукояновский педагогический колледж им. А.М. Горького"</t>
  </si>
  <si>
    <t>ГБОУ "Нижегородский кадетский корпус Приволжского федерального округа имени генерала армии Маргелова В.Ф."</t>
  </si>
  <si>
    <t>ИТОГО по ГБПОУ:</t>
  </si>
  <si>
    <t>ИТОГО по МОО</t>
  </si>
  <si>
    <t>ГКОУ "Горбатовская областная специальная (коррекционная) школа-интернат для глухих и позднооглохших детей"</t>
  </si>
  <si>
    <t>Автозаводский ОУ</t>
  </si>
  <si>
    <t>Автозаводский ДОУ</t>
  </si>
  <si>
    <t>ГКОУ "Большемурашкинская специальная (коррекционная) школа-интернат для слабослышащих детей"</t>
  </si>
  <si>
    <t>ГБУ ДО "Детско-юношеский центр Нижегородской области "Олимпиец"</t>
  </si>
  <si>
    <t>ГБПОУ "Шахунский колледж аграрной индустрии"</t>
  </si>
  <si>
    <t>ГБПОУ "Нижегородский технологический техникум"</t>
  </si>
  <si>
    <t>ИТОГО по ГБДОУ: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</si>
  <si>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</si>
  <si>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</si>
  <si>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</si>
  <si>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</si>
  <si>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</si>
  <si>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</si>
  <si>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</si>
  <si>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</si>
  <si>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</si>
  <si>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</si>
  <si>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</si>
  <si>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</si>
  <si>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</si>
  <si>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</si>
  <si>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</si>
  <si>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</si>
  <si>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</si>
  <si>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</si>
  <si>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</si>
  <si>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</si>
  <si>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</si>
  <si>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</si>
  <si>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</si>
  <si>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</si>
  <si>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</si>
  <si>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</si>
  <si>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</si>
  <si>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</si>
  <si>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</si>
  <si>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</si>
  <si>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</si>
  <si>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</si>
  <si>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</si>
  <si>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</si>
  <si>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</si>
  <si>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</si>
  <si>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</si>
  <si>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</si>
  <si>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</si>
  <si>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</si>
  <si>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</si>
  <si>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</si>
  <si>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</si>
  <si>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ГБУ ДО "Центр развития творчества детей и юношества Нижегородской области"</t>
  </si>
  <si>
    <t>ГБУ ДО НО "Центр психолого-педагогической, медицинской и социальной помощи"</t>
  </si>
  <si>
    <t>ГБУ ДО "Центр молодежных инженерных и научных компетенций "КВАНТОРИУМ"</t>
  </si>
  <si>
    <t>ГКО УВУ "Специальная школа № 27 открытого типа"</t>
  </si>
  <si>
    <t>ГБУ ДО "Региональный центр выявления, поддержки и развития способностей и талантов у детей и молодежи "Вега"</t>
  </si>
  <si>
    <t>ГБОУ "Кадетская школа-интернат имени Героя Российской Федерации А.Н.Рожкова" (Володарский р-н, с.п.Мулино)</t>
  </si>
  <si>
    <t>ГКОУВУ "Специальная школа № 27 открытого типа"</t>
  </si>
  <si>
    <t>ГАПОУ "Городецкий Губернский колледж"</t>
  </si>
  <si>
    <t>ГАПОУ "Перевозский строительный колледж"</t>
  </si>
  <si>
    <t xml:space="preserve">ГБОУ "Кадетская школа-интернат имени Героя Российской Федерации А.Н.Рожкова" </t>
  </si>
  <si>
    <t>ГКОУ "Перевозская коррекционная школа-интернат"</t>
  </si>
  <si>
    <t>ГКОУ "Школа-интернат № 95"</t>
  </si>
  <si>
    <t>ГКОУ "Школа-интернат № 65"</t>
  </si>
  <si>
    <t>ГКОУ "Школа № 2 г. Павлово"</t>
  </si>
  <si>
    <t>ГКОУ "Школа № 56"</t>
  </si>
  <si>
    <t>ГБОУ "Нижегородская кадетская школа"</t>
  </si>
  <si>
    <t>ГБПОУ "Лукояновский Губернский колледж"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</si>
  <si>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</si>
  <si>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ГАОУ "Нижегородская областная специальная (коррекционная) школа-интернат для слепых и слабовидящих детей"</t>
  </si>
  <si>
    <t>ГБУ ДО "Детский санаторно-оздоровительный образовательный центр "Лазурный" (круглогодичного действия)"</t>
  </si>
  <si>
    <t>ГБУ ДО "Нижегородский центр развития воспитания детей и молодежи "Сфера"</t>
  </si>
  <si>
    <t>ГБПОУ "Нижегородский политехнический колледж имени Героя Советского Союза Руднева А.П."</t>
  </si>
  <si>
    <t>Арзамас г.о.г.</t>
  </si>
  <si>
    <t>Бор г.о.г.</t>
  </si>
  <si>
    <t>Воротынский г.о.</t>
  </si>
  <si>
    <t>Выкса г.о.г.</t>
  </si>
  <si>
    <t>Дзержинск г.о.г.</t>
  </si>
  <si>
    <t>Кулебаки г.о.г.</t>
  </si>
  <si>
    <t>Навашинский г.о.</t>
  </si>
  <si>
    <t>Первомайск г.о.г.</t>
  </si>
  <si>
    <t>Перевозский г.о.</t>
  </si>
  <si>
    <t>Саров г.о.г.</t>
  </si>
  <si>
    <t>Семеновский г.о.</t>
  </si>
  <si>
    <t>Сокольский г.о.</t>
  </si>
  <si>
    <t>Чкаловск г.о.г.</t>
  </si>
  <si>
    <t>Шахунья г.о.г.</t>
  </si>
  <si>
    <t>Н.Новгород г.о.г.</t>
  </si>
  <si>
    <t xml:space="preserve">Сведения по итогам аттестации руководителей структурных подразделений муниципальных организаций, осуществляющих образовательную деятельность в Нижегородской области, по состоянию на 01.01.2023 </t>
  </si>
  <si>
    <t>Всего работников на 01.01.23</t>
  </si>
  <si>
    <t>Аттестованы в 2022 году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</si>
  <si>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муниципальных организаций</t>
    </r>
    <r>
      <rPr>
        <b/>
        <sz val="11"/>
        <rFont val="Times New Roman"/>
        <family val="1"/>
      </rPr>
      <t>, осуществляющих образовательную деятельность в Нижегородской области, по состоянию на 01.01.2023</t>
    </r>
  </si>
  <si>
    <t xml:space="preserve">Сведения по итогам аттестации заместителей руководителей муниципальных организаций, осуществляющих образовательную деятельность в Нижегородской области, по состоянию на 01.01.2023 </t>
  </si>
  <si>
    <t>ГКОУ "Специальная (коррекционная) школа-интернат № 1 для детей-сирот и детей, оставшихся без попечения родителей, с ограниченными возможностями здоровья"</t>
  </si>
  <si>
    <t>ГКОУ "Богородская школа № 8"</t>
  </si>
  <si>
    <t>ГКОУ "Специальная (коррекционная) школа-интернат № 1 для детей сирот и детей, оставшихся без попечения родителей, с ограниченными возможностями здоровья"</t>
  </si>
  <si>
    <t>ГБОУ "Многопрофильный центр развития детей"</t>
  </si>
  <si>
    <t>Большеболдинский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</si>
  <si>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подведомственных министерству образования и науки Нижегородской области по состоянию на 01.01.2023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</si>
  <si>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заместителей руководителей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и науки Нижегородской области, по состоянию на 01.01.2023 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</si>
  <si>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старших мастеров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и науки Нижегородской области, по состоянию на 01.01.2023 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</si>
  <si>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структурных подразделений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и науки Нижегородской области, по состоянию на 01.01.2023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</si>
</sst>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MS Sans Serif"/>
      <family val="2"/>
    </font>
    <font>
      <b/>
      <sz val="9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u val="single"/>
      <sz val="11"/>
      <name val="Times New Roman"/>
      <family val="1"/>
    </font>
    <font>
      <sz val="9"/>
      <name val="Helv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8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88" fontId="9" fillId="33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88" fontId="8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88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13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" fontId="8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 wrapText="1"/>
    </xf>
    <xf numFmtId="188" fontId="2" fillId="0" borderId="1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88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 wrapText="1"/>
    </xf>
    <xf numFmtId="188" fontId="9" fillId="35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I139" sqref="I139"/>
    </sheetView>
  </sheetViews>
  <sheetFormatPr defaultColWidth="9.140625" defaultRowHeight="12.75"/>
  <cols>
    <col min="1" max="1" width="3.8515625" style="0" customWidth="1"/>
    <col min="2" max="2" width="37.7109375" style="0" customWidth="1"/>
    <col min="3" max="3" width="10.421875" style="0" customWidth="1"/>
    <col min="4" max="5" width="6.7109375" style="0" customWidth="1"/>
    <col min="6" max="7" width="5.8515625" style="0" customWidth="1"/>
    <col min="8" max="9" width="5.7109375" style="0" customWidth="1"/>
    <col min="10" max="10" width="5.7109375" style="10" customWidth="1"/>
    <col min="11" max="11" width="5.7109375" style="0" customWidth="1"/>
  </cols>
  <sheetData>
    <row r="1" spans="2:11" ht="45" customHeight="1">
      <c r="B1" s="85" t="s">
        <v>208</v>
      </c>
      <c r="C1" s="85"/>
      <c r="D1" s="85"/>
      <c r="E1" s="85"/>
      <c r="F1" s="85"/>
      <c r="G1" s="85"/>
      <c r="H1" s="85"/>
      <c r="I1" s="85"/>
      <c r="J1" s="85"/>
      <c r="K1" s="85"/>
    </row>
    <row r="2" spans="1:11" s="2" customFormat="1" ht="24" customHeight="1">
      <c r="A2" s="93"/>
      <c r="B2" s="93"/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2" customFormat="1" ht="60" customHeight="1">
      <c r="A3" s="93"/>
      <c r="B3" s="93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2" customFormat="1" ht="21.75" customHeight="1">
      <c r="A4" s="93"/>
      <c r="B4" s="93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6.75" customHeight="1">
      <c r="A5" s="11"/>
      <c r="B5" s="12"/>
      <c r="C5" s="13"/>
      <c r="D5" s="14"/>
      <c r="E5" s="14"/>
      <c r="F5" s="14"/>
      <c r="G5" s="14"/>
      <c r="H5" s="13"/>
      <c r="I5" s="14"/>
      <c r="J5" s="11"/>
      <c r="K5" s="11"/>
    </row>
    <row r="6" spans="1:11" ht="24">
      <c r="A6" s="40">
        <v>1</v>
      </c>
      <c r="B6" s="40" t="s">
        <v>61</v>
      </c>
      <c r="C6" s="41">
        <v>1</v>
      </c>
      <c r="D6" s="73">
        <v>1</v>
      </c>
      <c r="E6" s="74"/>
      <c r="F6" s="73"/>
      <c r="G6" s="74"/>
      <c r="H6" s="41"/>
      <c r="I6" s="74"/>
      <c r="J6" s="41"/>
      <c r="K6" s="74"/>
    </row>
    <row r="7" spans="1:11" ht="36">
      <c r="A7" s="40">
        <v>2</v>
      </c>
      <c r="B7" s="40" t="s">
        <v>62</v>
      </c>
      <c r="C7" s="41">
        <v>1</v>
      </c>
      <c r="D7" s="73"/>
      <c r="E7" s="74"/>
      <c r="F7" s="73">
        <v>1</v>
      </c>
      <c r="G7" s="74"/>
      <c r="H7" s="41"/>
      <c r="I7" s="74"/>
      <c r="J7" s="41"/>
      <c r="K7" s="74"/>
    </row>
    <row r="8" spans="1:11" ht="24">
      <c r="A8" s="40">
        <v>3</v>
      </c>
      <c r="B8" s="40" t="s">
        <v>63</v>
      </c>
      <c r="C8" s="41">
        <v>1</v>
      </c>
      <c r="D8" s="73">
        <v>1</v>
      </c>
      <c r="E8" s="74"/>
      <c r="F8" s="73"/>
      <c r="G8" s="74"/>
      <c r="H8" s="41">
        <v>1</v>
      </c>
      <c r="I8" s="74"/>
      <c r="J8" s="41"/>
      <c r="K8" s="74"/>
    </row>
    <row r="9" spans="1:11" ht="24">
      <c r="A9" s="40">
        <v>4</v>
      </c>
      <c r="B9" s="40" t="s">
        <v>64</v>
      </c>
      <c r="C9" s="41">
        <v>1</v>
      </c>
      <c r="D9" s="73">
        <v>1</v>
      </c>
      <c r="E9" s="74"/>
      <c r="F9" s="73"/>
      <c r="G9" s="74"/>
      <c r="H9" s="41"/>
      <c r="I9" s="74"/>
      <c r="J9" s="41"/>
      <c r="K9" s="74"/>
    </row>
    <row r="10" spans="1:12" ht="24">
      <c r="A10" s="40">
        <v>5</v>
      </c>
      <c r="B10" s="40" t="s">
        <v>65</v>
      </c>
      <c r="C10" s="41">
        <v>1</v>
      </c>
      <c r="D10" s="73">
        <v>1</v>
      </c>
      <c r="E10" s="74"/>
      <c r="F10" s="73"/>
      <c r="G10" s="74"/>
      <c r="H10" s="41"/>
      <c r="I10" s="74"/>
      <c r="J10" s="41"/>
      <c r="K10" s="74"/>
      <c r="L10" s="15"/>
    </row>
    <row r="11" spans="1:11" ht="24">
      <c r="A11" s="40">
        <v>6</v>
      </c>
      <c r="B11" s="40" t="s">
        <v>66</v>
      </c>
      <c r="C11" s="41">
        <v>1</v>
      </c>
      <c r="D11" s="73">
        <v>1</v>
      </c>
      <c r="E11" s="74"/>
      <c r="F11" s="73"/>
      <c r="G11" s="74"/>
      <c r="H11" s="41">
        <v>1</v>
      </c>
      <c r="I11" s="74"/>
      <c r="J11" s="41"/>
      <c r="K11" s="74"/>
    </row>
    <row r="12" spans="1:11" ht="12.75">
      <c r="A12" s="40">
        <v>7</v>
      </c>
      <c r="B12" s="40" t="s">
        <v>67</v>
      </c>
      <c r="C12" s="41">
        <v>1</v>
      </c>
      <c r="D12" s="73"/>
      <c r="E12" s="74"/>
      <c r="F12" s="73">
        <v>1</v>
      </c>
      <c r="G12" s="74"/>
      <c r="H12" s="41"/>
      <c r="I12" s="74"/>
      <c r="J12" s="41">
        <v>1</v>
      </c>
      <c r="K12" s="74"/>
    </row>
    <row r="13" spans="1:11" ht="24">
      <c r="A13" s="40">
        <v>8</v>
      </c>
      <c r="B13" s="40" t="s">
        <v>68</v>
      </c>
      <c r="C13" s="41">
        <v>1</v>
      </c>
      <c r="D13" s="73">
        <v>1</v>
      </c>
      <c r="E13" s="74"/>
      <c r="F13" s="73"/>
      <c r="G13" s="74"/>
      <c r="H13" s="41"/>
      <c r="I13" s="74"/>
      <c r="J13" s="41"/>
      <c r="K13" s="74"/>
    </row>
    <row r="14" spans="1:11" ht="24">
      <c r="A14" s="40">
        <v>9</v>
      </c>
      <c r="B14" s="40" t="s">
        <v>69</v>
      </c>
      <c r="C14" s="41">
        <v>1</v>
      </c>
      <c r="D14" s="73">
        <v>1</v>
      </c>
      <c r="E14" s="74"/>
      <c r="F14" s="73"/>
      <c r="G14" s="74"/>
      <c r="H14" s="41"/>
      <c r="I14" s="74"/>
      <c r="J14" s="41"/>
      <c r="K14" s="74"/>
    </row>
    <row r="15" spans="1:11" ht="24">
      <c r="A15" s="40">
        <v>10</v>
      </c>
      <c r="B15" s="40" t="s">
        <v>70</v>
      </c>
      <c r="C15" s="41">
        <v>1</v>
      </c>
      <c r="D15" s="73"/>
      <c r="E15" s="74"/>
      <c r="F15" s="73">
        <v>1</v>
      </c>
      <c r="G15" s="74"/>
      <c r="H15" s="41"/>
      <c r="I15" s="74"/>
      <c r="J15" s="41">
        <v>1</v>
      </c>
      <c r="K15" s="74"/>
    </row>
    <row r="16" spans="1:11" ht="12.75">
      <c r="A16" s="40">
        <v>11</v>
      </c>
      <c r="B16" s="40" t="s">
        <v>168</v>
      </c>
      <c r="C16" s="41">
        <v>1</v>
      </c>
      <c r="D16" s="73"/>
      <c r="E16" s="74"/>
      <c r="F16" s="73">
        <v>1</v>
      </c>
      <c r="G16" s="74"/>
      <c r="H16" s="41"/>
      <c r="I16" s="74"/>
      <c r="J16" s="41"/>
      <c r="K16" s="74"/>
    </row>
    <row r="17" spans="1:11" ht="24">
      <c r="A17" s="40">
        <v>12</v>
      </c>
      <c r="B17" s="40" t="s">
        <v>71</v>
      </c>
      <c r="C17" s="41">
        <v>1</v>
      </c>
      <c r="D17" s="73">
        <v>1</v>
      </c>
      <c r="E17" s="74"/>
      <c r="F17" s="73"/>
      <c r="G17" s="74"/>
      <c r="H17" s="41"/>
      <c r="I17" s="74"/>
      <c r="J17" s="41"/>
      <c r="K17" s="74"/>
    </row>
    <row r="18" spans="1:11" ht="24">
      <c r="A18" s="40">
        <v>13</v>
      </c>
      <c r="B18" s="40" t="s">
        <v>105</v>
      </c>
      <c r="C18" s="41">
        <v>1</v>
      </c>
      <c r="D18" s="73"/>
      <c r="E18" s="74"/>
      <c r="F18" s="73">
        <v>1</v>
      </c>
      <c r="G18" s="74"/>
      <c r="H18" s="41"/>
      <c r="I18" s="74"/>
      <c r="J18" s="41"/>
      <c r="K18" s="74"/>
    </row>
    <row r="19" spans="1:11" ht="24">
      <c r="A19" s="40">
        <v>14</v>
      </c>
      <c r="B19" s="40" t="s">
        <v>72</v>
      </c>
      <c r="C19" s="41">
        <v>1</v>
      </c>
      <c r="D19" s="73"/>
      <c r="E19" s="74"/>
      <c r="F19" s="73"/>
      <c r="G19" s="74"/>
      <c r="H19" s="41"/>
      <c r="I19" s="74"/>
      <c r="J19" s="41"/>
      <c r="K19" s="74"/>
    </row>
    <row r="20" spans="1:11" ht="24">
      <c r="A20" s="40">
        <v>15</v>
      </c>
      <c r="B20" s="43" t="s">
        <v>73</v>
      </c>
      <c r="C20" s="41">
        <v>1</v>
      </c>
      <c r="D20" s="73"/>
      <c r="E20" s="74"/>
      <c r="F20" s="73">
        <v>1</v>
      </c>
      <c r="G20" s="74"/>
      <c r="H20" s="41"/>
      <c r="I20" s="74"/>
      <c r="J20" s="41"/>
      <c r="K20" s="74"/>
    </row>
    <row r="21" spans="1:11" ht="24">
      <c r="A21" s="40">
        <v>16</v>
      </c>
      <c r="B21" s="43" t="s">
        <v>74</v>
      </c>
      <c r="C21" s="41">
        <v>1</v>
      </c>
      <c r="D21" s="73">
        <v>1</v>
      </c>
      <c r="E21" s="74"/>
      <c r="F21" s="73"/>
      <c r="G21" s="74"/>
      <c r="H21" s="41"/>
      <c r="I21" s="74"/>
      <c r="J21" s="41"/>
      <c r="K21" s="74"/>
    </row>
    <row r="22" spans="1:11" ht="24">
      <c r="A22" s="40">
        <v>17</v>
      </c>
      <c r="B22" s="43" t="s">
        <v>75</v>
      </c>
      <c r="C22" s="41">
        <v>1</v>
      </c>
      <c r="D22" s="73">
        <v>1</v>
      </c>
      <c r="E22" s="74"/>
      <c r="F22" s="73"/>
      <c r="G22" s="74"/>
      <c r="H22" s="41">
        <v>1</v>
      </c>
      <c r="I22" s="74"/>
      <c r="J22" s="41"/>
      <c r="K22" s="74"/>
    </row>
    <row r="23" spans="1:11" ht="12.75">
      <c r="A23" s="40">
        <v>18</v>
      </c>
      <c r="B23" s="43" t="s">
        <v>76</v>
      </c>
      <c r="C23" s="41">
        <v>1</v>
      </c>
      <c r="D23" s="73">
        <v>1</v>
      </c>
      <c r="E23" s="74"/>
      <c r="F23" s="73"/>
      <c r="G23" s="74"/>
      <c r="H23" s="41"/>
      <c r="I23" s="74"/>
      <c r="J23" s="41"/>
      <c r="K23" s="74"/>
    </row>
    <row r="24" spans="1:11" ht="24">
      <c r="A24" s="40">
        <v>19</v>
      </c>
      <c r="B24" s="43" t="s">
        <v>77</v>
      </c>
      <c r="C24" s="41">
        <v>1</v>
      </c>
      <c r="D24" s="73">
        <v>1</v>
      </c>
      <c r="E24" s="74"/>
      <c r="F24" s="73"/>
      <c r="G24" s="74"/>
      <c r="H24" s="41">
        <v>1</v>
      </c>
      <c r="I24" s="74"/>
      <c r="J24" s="41"/>
      <c r="K24" s="74"/>
    </row>
    <row r="25" spans="1:11" ht="24">
      <c r="A25" s="40">
        <v>20</v>
      </c>
      <c r="B25" s="40" t="s">
        <v>106</v>
      </c>
      <c r="C25" s="41">
        <v>1</v>
      </c>
      <c r="D25" s="73"/>
      <c r="E25" s="74"/>
      <c r="F25" s="73">
        <v>1</v>
      </c>
      <c r="G25" s="74"/>
      <c r="H25" s="41"/>
      <c r="I25" s="74"/>
      <c r="J25" s="41"/>
      <c r="K25" s="74"/>
    </row>
    <row r="26" spans="1:11" ht="24">
      <c r="A26" s="40">
        <v>21</v>
      </c>
      <c r="B26" s="40" t="s">
        <v>177</v>
      </c>
      <c r="C26" s="41">
        <v>1</v>
      </c>
      <c r="D26" s="73"/>
      <c r="E26" s="74"/>
      <c r="F26" s="73">
        <v>1</v>
      </c>
      <c r="G26" s="74"/>
      <c r="H26" s="41"/>
      <c r="I26" s="74"/>
      <c r="J26" s="41"/>
      <c r="K26" s="74"/>
    </row>
    <row r="27" spans="1:11" ht="24">
      <c r="A27" s="40">
        <v>22</v>
      </c>
      <c r="B27" s="40" t="s">
        <v>78</v>
      </c>
      <c r="C27" s="41">
        <v>1</v>
      </c>
      <c r="D27" s="73">
        <v>1</v>
      </c>
      <c r="E27" s="74"/>
      <c r="F27" s="73"/>
      <c r="G27" s="74"/>
      <c r="H27" s="41"/>
      <c r="I27" s="74"/>
      <c r="J27" s="41"/>
      <c r="K27" s="74"/>
    </row>
    <row r="28" spans="1:11" ht="24">
      <c r="A28" s="40">
        <v>23</v>
      </c>
      <c r="B28" s="43" t="s">
        <v>79</v>
      </c>
      <c r="C28" s="41">
        <v>1</v>
      </c>
      <c r="D28" s="73">
        <v>1</v>
      </c>
      <c r="E28" s="74"/>
      <c r="F28" s="73"/>
      <c r="G28" s="74"/>
      <c r="H28" s="41"/>
      <c r="I28" s="74"/>
      <c r="J28" s="41"/>
      <c r="K28" s="74"/>
    </row>
    <row r="29" spans="1:11" ht="24">
      <c r="A29" s="40">
        <v>24</v>
      </c>
      <c r="B29" s="43" t="s">
        <v>80</v>
      </c>
      <c r="C29" s="41">
        <v>1</v>
      </c>
      <c r="D29" s="73">
        <v>1</v>
      </c>
      <c r="E29" s="74"/>
      <c r="F29" s="73"/>
      <c r="G29" s="74"/>
      <c r="H29" s="41"/>
      <c r="I29" s="74"/>
      <c r="J29" s="41"/>
      <c r="K29" s="74"/>
    </row>
    <row r="30" spans="1:11" ht="24">
      <c r="A30" s="40">
        <v>25</v>
      </c>
      <c r="B30" s="43" t="s">
        <v>81</v>
      </c>
      <c r="C30" s="41">
        <v>1</v>
      </c>
      <c r="D30" s="73"/>
      <c r="E30" s="74"/>
      <c r="F30" s="73">
        <v>1</v>
      </c>
      <c r="G30" s="74"/>
      <c r="H30" s="41"/>
      <c r="I30" s="74"/>
      <c r="J30" s="41"/>
      <c r="K30" s="74"/>
    </row>
    <row r="31" spans="1:11" ht="24">
      <c r="A31" s="40">
        <v>26</v>
      </c>
      <c r="B31" s="40" t="s">
        <v>104</v>
      </c>
      <c r="C31" s="41">
        <v>1</v>
      </c>
      <c r="D31" s="73"/>
      <c r="E31" s="74"/>
      <c r="F31" s="73">
        <v>1</v>
      </c>
      <c r="G31" s="74"/>
      <c r="H31" s="41"/>
      <c r="I31" s="74"/>
      <c r="J31" s="41"/>
      <c r="K31" s="74"/>
    </row>
    <row r="32" spans="1:11" ht="24">
      <c r="A32" s="40">
        <v>27</v>
      </c>
      <c r="B32" s="40" t="s">
        <v>83</v>
      </c>
      <c r="C32" s="41">
        <v>1</v>
      </c>
      <c r="D32" s="73"/>
      <c r="E32" s="74"/>
      <c r="F32" s="73"/>
      <c r="G32" s="74"/>
      <c r="H32" s="41"/>
      <c r="I32" s="74"/>
      <c r="J32" s="41"/>
      <c r="K32" s="74"/>
    </row>
    <row r="33" spans="1:11" ht="24">
      <c r="A33" s="40">
        <v>28</v>
      </c>
      <c r="B33" s="40" t="s">
        <v>84</v>
      </c>
      <c r="C33" s="41">
        <v>1</v>
      </c>
      <c r="D33" s="73">
        <v>1</v>
      </c>
      <c r="E33" s="74"/>
      <c r="F33" s="73"/>
      <c r="G33" s="74"/>
      <c r="H33" s="41">
        <v>1</v>
      </c>
      <c r="I33" s="74"/>
      <c r="J33" s="41"/>
      <c r="K33" s="74"/>
    </row>
    <row r="34" spans="1:11" ht="24">
      <c r="A34" s="40">
        <v>29</v>
      </c>
      <c r="B34" s="43" t="s">
        <v>85</v>
      </c>
      <c r="C34" s="41">
        <v>1</v>
      </c>
      <c r="D34" s="73">
        <v>1</v>
      </c>
      <c r="E34" s="74"/>
      <c r="F34" s="73"/>
      <c r="G34" s="74"/>
      <c r="H34" s="41"/>
      <c r="I34" s="74"/>
      <c r="J34" s="41"/>
      <c r="K34" s="74"/>
    </row>
    <row r="35" spans="1:11" ht="24">
      <c r="A35" s="40">
        <v>30</v>
      </c>
      <c r="B35" s="43" t="s">
        <v>82</v>
      </c>
      <c r="C35" s="41">
        <v>1</v>
      </c>
      <c r="D35" s="73"/>
      <c r="E35" s="74"/>
      <c r="F35" s="73">
        <v>1</v>
      </c>
      <c r="G35" s="74"/>
      <c r="H35" s="41"/>
      <c r="I35" s="74"/>
      <c r="J35" s="41"/>
      <c r="K35" s="74"/>
    </row>
    <row r="36" spans="1:11" ht="24">
      <c r="A36" s="40">
        <v>31</v>
      </c>
      <c r="B36" s="43" t="s">
        <v>86</v>
      </c>
      <c r="C36" s="41">
        <v>1</v>
      </c>
      <c r="D36" s="73"/>
      <c r="E36" s="74"/>
      <c r="F36" s="73">
        <v>1</v>
      </c>
      <c r="G36" s="74"/>
      <c r="H36" s="41"/>
      <c r="I36" s="74"/>
      <c r="J36" s="41"/>
      <c r="K36" s="74"/>
    </row>
    <row r="37" spans="1:11" ht="24">
      <c r="A37" s="40">
        <v>32</v>
      </c>
      <c r="B37" s="43" t="s">
        <v>87</v>
      </c>
      <c r="C37" s="41">
        <v>1</v>
      </c>
      <c r="D37" s="73"/>
      <c r="E37" s="74"/>
      <c r="F37" s="73">
        <v>1</v>
      </c>
      <c r="G37" s="74"/>
      <c r="H37" s="41"/>
      <c r="I37" s="74"/>
      <c r="J37" s="41"/>
      <c r="K37" s="74"/>
    </row>
    <row r="38" spans="1:11" ht="36">
      <c r="A38" s="40">
        <v>33</v>
      </c>
      <c r="B38" s="43" t="s">
        <v>88</v>
      </c>
      <c r="C38" s="41">
        <v>1</v>
      </c>
      <c r="D38" s="73"/>
      <c r="E38" s="74"/>
      <c r="F38" s="73">
        <v>1</v>
      </c>
      <c r="G38" s="74"/>
      <c r="H38" s="41"/>
      <c r="I38" s="74"/>
      <c r="J38" s="41"/>
      <c r="K38" s="74"/>
    </row>
    <row r="39" spans="1:11" ht="24">
      <c r="A39" s="40">
        <v>34</v>
      </c>
      <c r="B39" s="40" t="s">
        <v>56</v>
      </c>
      <c r="C39" s="41">
        <v>1</v>
      </c>
      <c r="D39" s="73"/>
      <c r="E39" s="74"/>
      <c r="F39" s="73">
        <v>1</v>
      </c>
      <c r="G39" s="74"/>
      <c r="H39" s="41"/>
      <c r="I39" s="74"/>
      <c r="J39" s="41"/>
      <c r="K39" s="74"/>
    </row>
    <row r="40" spans="1:11" ht="24">
      <c r="A40" s="40">
        <v>35</v>
      </c>
      <c r="B40" s="43" t="s">
        <v>89</v>
      </c>
      <c r="C40" s="41">
        <v>1</v>
      </c>
      <c r="D40" s="73"/>
      <c r="E40" s="74"/>
      <c r="F40" s="73">
        <v>1</v>
      </c>
      <c r="G40" s="74"/>
      <c r="H40" s="41"/>
      <c r="I40" s="74"/>
      <c r="J40" s="41"/>
      <c r="K40" s="74"/>
    </row>
    <row r="41" spans="1:11" ht="24">
      <c r="A41" s="40">
        <v>36</v>
      </c>
      <c r="B41" s="40" t="s">
        <v>116</v>
      </c>
      <c r="C41" s="41">
        <v>1</v>
      </c>
      <c r="D41" s="73">
        <v>1</v>
      </c>
      <c r="E41" s="74"/>
      <c r="F41" s="73"/>
      <c r="G41" s="74"/>
      <c r="H41" s="41"/>
      <c r="I41" s="74"/>
      <c r="J41" s="41"/>
      <c r="K41" s="74"/>
    </row>
    <row r="42" spans="1:11" ht="24">
      <c r="A42" s="40">
        <v>37</v>
      </c>
      <c r="B42" s="40" t="s">
        <v>57</v>
      </c>
      <c r="C42" s="41">
        <v>1</v>
      </c>
      <c r="D42" s="73"/>
      <c r="E42" s="74"/>
      <c r="F42" s="73">
        <v>1</v>
      </c>
      <c r="G42" s="74"/>
      <c r="H42" s="41"/>
      <c r="I42" s="74"/>
      <c r="J42" s="41"/>
      <c r="K42" s="74"/>
    </row>
    <row r="43" spans="1:11" ht="24">
      <c r="A43" s="40">
        <v>38</v>
      </c>
      <c r="B43" s="43" t="s">
        <v>90</v>
      </c>
      <c r="C43" s="41">
        <v>1</v>
      </c>
      <c r="D43" s="73"/>
      <c r="E43" s="74"/>
      <c r="F43" s="73">
        <v>1</v>
      </c>
      <c r="G43" s="74"/>
      <c r="H43" s="41"/>
      <c r="I43" s="74"/>
      <c r="J43" s="41"/>
      <c r="K43" s="74"/>
    </row>
    <row r="44" spans="1:11" ht="24">
      <c r="A44" s="40">
        <v>39</v>
      </c>
      <c r="B44" s="40" t="s">
        <v>91</v>
      </c>
      <c r="C44" s="41">
        <v>1</v>
      </c>
      <c r="D44" s="73"/>
      <c r="E44" s="74"/>
      <c r="F44" s="73">
        <v>1</v>
      </c>
      <c r="G44" s="74"/>
      <c r="H44" s="41"/>
      <c r="I44" s="74"/>
      <c r="J44" s="41">
        <v>1</v>
      </c>
      <c r="K44" s="74"/>
    </row>
    <row r="45" spans="1:11" ht="24">
      <c r="A45" s="40">
        <v>40</v>
      </c>
      <c r="B45" s="40" t="s">
        <v>92</v>
      </c>
      <c r="C45" s="41">
        <v>1</v>
      </c>
      <c r="D45" s="73"/>
      <c r="E45" s="74"/>
      <c r="F45" s="73">
        <v>1</v>
      </c>
      <c r="G45" s="74"/>
      <c r="H45" s="41"/>
      <c r="I45" s="74"/>
      <c r="J45" s="41"/>
      <c r="K45" s="74"/>
    </row>
    <row r="46" spans="1:11" ht="24">
      <c r="A46" s="40">
        <v>41</v>
      </c>
      <c r="B46" s="43" t="s">
        <v>169</v>
      </c>
      <c r="C46" s="41">
        <v>1</v>
      </c>
      <c r="D46" s="73">
        <v>1</v>
      </c>
      <c r="E46" s="74"/>
      <c r="F46" s="73"/>
      <c r="G46" s="74"/>
      <c r="H46" s="41"/>
      <c r="I46" s="74"/>
      <c r="J46" s="41"/>
      <c r="K46" s="74"/>
    </row>
    <row r="47" spans="1:11" ht="24">
      <c r="A47" s="40">
        <v>42</v>
      </c>
      <c r="B47" s="40" t="s">
        <v>93</v>
      </c>
      <c r="C47" s="41">
        <v>1</v>
      </c>
      <c r="D47" s="73"/>
      <c r="E47" s="74"/>
      <c r="F47" s="73">
        <v>1</v>
      </c>
      <c r="G47" s="74"/>
      <c r="H47" s="41"/>
      <c r="I47" s="74"/>
      <c r="J47" s="41"/>
      <c r="K47" s="74"/>
    </row>
    <row r="48" spans="1:11" ht="24">
      <c r="A48" s="40">
        <v>43</v>
      </c>
      <c r="B48" s="40" t="s">
        <v>94</v>
      </c>
      <c r="C48" s="41">
        <v>1</v>
      </c>
      <c r="D48" s="73"/>
      <c r="E48" s="74"/>
      <c r="F48" s="73">
        <v>1</v>
      </c>
      <c r="G48" s="74"/>
      <c r="H48" s="41"/>
      <c r="I48" s="74"/>
      <c r="J48" s="41"/>
      <c r="K48" s="74"/>
    </row>
    <row r="49" spans="1:11" ht="24">
      <c r="A49" s="40">
        <v>44</v>
      </c>
      <c r="B49" s="40" t="s">
        <v>95</v>
      </c>
      <c r="C49" s="41">
        <v>1</v>
      </c>
      <c r="D49" s="73"/>
      <c r="E49" s="74"/>
      <c r="F49" s="73">
        <v>1</v>
      </c>
      <c r="G49" s="74"/>
      <c r="H49" s="41"/>
      <c r="I49" s="74"/>
      <c r="J49" s="41"/>
      <c r="K49" s="74"/>
    </row>
    <row r="50" spans="1:11" ht="24">
      <c r="A50" s="40">
        <v>45</v>
      </c>
      <c r="B50" s="40" t="s">
        <v>96</v>
      </c>
      <c r="C50" s="41">
        <v>1</v>
      </c>
      <c r="D50" s="73">
        <v>1</v>
      </c>
      <c r="E50" s="74"/>
      <c r="F50" s="73"/>
      <c r="G50" s="74"/>
      <c r="H50" s="41"/>
      <c r="I50" s="74"/>
      <c r="J50" s="41"/>
      <c r="K50" s="74"/>
    </row>
    <row r="51" spans="1:11" ht="24">
      <c r="A51" s="40">
        <v>46</v>
      </c>
      <c r="B51" s="40" t="s">
        <v>97</v>
      </c>
      <c r="C51" s="41">
        <v>1</v>
      </c>
      <c r="D51" s="73"/>
      <c r="E51" s="74"/>
      <c r="F51" s="73">
        <v>1</v>
      </c>
      <c r="G51" s="74"/>
      <c r="H51" s="41"/>
      <c r="I51" s="74"/>
      <c r="J51" s="41"/>
      <c r="K51" s="74"/>
    </row>
    <row r="52" spans="1:11" ht="24">
      <c r="A52" s="40">
        <v>47</v>
      </c>
      <c r="B52" s="40" t="s">
        <v>102</v>
      </c>
      <c r="C52" s="41">
        <v>1</v>
      </c>
      <c r="D52" s="73"/>
      <c r="E52" s="74"/>
      <c r="F52" s="73">
        <v>1</v>
      </c>
      <c r="G52" s="74"/>
      <c r="H52" s="41"/>
      <c r="I52" s="74"/>
      <c r="J52" s="41"/>
      <c r="K52" s="74"/>
    </row>
    <row r="53" spans="1:11" ht="24">
      <c r="A53" s="40">
        <v>48</v>
      </c>
      <c r="B53" s="40" t="s">
        <v>98</v>
      </c>
      <c r="C53" s="41">
        <v>1</v>
      </c>
      <c r="D53" s="73"/>
      <c r="E53" s="74"/>
      <c r="F53" s="73"/>
      <c r="G53" s="74"/>
      <c r="H53" s="41"/>
      <c r="I53" s="74"/>
      <c r="J53" s="41"/>
      <c r="K53" s="74"/>
    </row>
    <row r="54" spans="1:11" ht="36">
      <c r="A54" s="40">
        <v>49</v>
      </c>
      <c r="B54" s="40" t="s">
        <v>58</v>
      </c>
      <c r="C54" s="41">
        <v>1</v>
      </c>
      <c r="D54" s="73">
        <v>1</v>
      </c>
      <c r="E54" s="74"/>
      <c r="F54" s="73"/>
      <c r="G54" s="74"/>
      <c r="H54" s="41"/>
      <c r="I54" s="74"/>
      <c r="J54" s="41"/>
      <c r="K54" s="74"/>
    </row>
    <row r="55" spans="1:11" ht="30" customHeight="1">
      <c r="A55" s="40">
        <v>50</v>
      </c>
      <c r="B55" s="40" t="s">
        <v>99</v>
      </c>
      <c r="C55" s="41">
        <v>1</v>
      </c>
      <c r="D55" s="73"/>
      <c r="E55" s="74"/>
      <c r="F55" s="73">
        <v>1</v>
      </c>
      <c r="G55" s="74"/>
      <c r="H55" s="41"/>
      <c r="I55" s="74"/>
      <c r="J55" s="41">
        <v>1</v>
      </c>
      <c r="K55" s="74"/>
    </row>
    <row r="56" spans="1:11" ht="24">
      <c r="A56" s="40">
        <v>51</v>
      </c>
      <c r="B56" s="40" t="s">
        <v>100</v>
      </c>
      <c r="C56" s="41">
        <v>1</v>
      </c>
      <c r="D56" s="73"/>
      <c r="E56" s="74"/>
      <c r="F56" s="73"/>
      <c r="G56" s="74"/>
      <c r="H56" s="41"/>
      <c r="I56" s="74"/>
      <c r="J56" s="41"/>
      <c r="K56" s="74"/>
    </row>
    <row r="57" spans="1:11" ht="24">
      <c r="A57" s="40">
        <v>52</v>
      </c>
      <c r="B57" s="40" t="s">
        <v>59</v>
      </c>
      <c r="C57" s="41">
        <v>1</v>
      </c>
      <c r="D57" s="73">
        <v>1</v>
      </c>
      <c r="E57" s="74"/>
      <c r="F57" s="73"/>
      <c r="G57" s="74"/>
      <c r="H57" s="41"/>
      <c r="I57" s="74"/>
      <c r="J57" s="41"/>
      <c r="K57" s="74"/>
    </row>
    <row r="58" spans="1:11" ht="24">
      <c r="A58" s="40">
        <v>53</v>
      </c>
      <c r="B58" s="40" t="s">
        <v>101</v>
      </c>
      <c r="C58" s="41">
        <v>1</v>
      </c>
      <c r="D58" s="73">
        <v>1</v>
      </c>
      <c r="E58" s="74"/>
      <c r="F58" s="73"/>
      <c r="G58" s="74"/>
      <c r="H58" s="41"/>
      <c r="I58" s="74"/>
      <c r="J58" s="41"/>
      <c r="K58" s="74"/>
    </row>
    <row r="59" spans="1:11" ht="30" customHeight="1">
      <c r="A59" s="40">
        <v>54</v>
      </c>
      <c r="B59" s="40" t="s">
        <v>103</v>
      </c>
      <c r="C59" s="41">
        <v>1</v>
      </c>
      <c r="D59" s="73"/>
      <c r="E59" s="74"/>
      <c r="F59" s="73">
        <v>1</v>
      </c>
      <c r="G59" s="74"/>
      <c r="H59" s="41"/>
      <c r="I59" s="74"/>
      <c r="J59" s="41">
        <v>1</v>
      </c>
      <c r="K59" s="74"/>
    </row>
    <row r="60" spans="1:11" ht="24">
      <c r="A60" s="40">
        <v>55</v>
      </c>
      <c r="B60" s="40" t="s">
        <v>115</v>
      </c>
      <c r="C60" s="41">
        <v>1</v>
      </c>
      <c r="D60" s="73"/>
      <c r="E60" s="74"/>
      <c r="F60" s="73">
        <v>1</v>
      </c>
      <c r="G60" s="74"/>
      <c r="H60" s="41"/>
      <c r="I60" s="74"/>
      <c r="J60" s="41"/>
      <c r="K60" s="74"/>
    </row>
    <row r="61" spans="1:12" ht="15.75" customHeight="1">
      <c r="A61" s="94" t="s">
        <v>108</v>
      </c>
      <c r="B61" s="94"/>
      <c r="C61" s="44">
        <f>SUM(C6:C60)</f>
        <v>55</v>
      </c>
      <c r="D61" s="44">
        <f>SUM(D6:D60)</f>
        <v>23</v>
      </c>
      <c r="E61" s="45">
        <f>D61/C61*100</f>
        <v>41.81818181818181</v>
      </c>
      <c r="F61" s="70">
        <f>SUM(F6:F60)</f>
        <v>28</v>
      </c>
      <c r="G61" s="45">
        <f>F61/C61*100</f>
        <v>50.90909090909091</v>
      </c>
      <c r="H61" s="44">
        <f>SUM(H6:H60)</f>
        <v>5</v>
      </c>
      <c r="I61" s="45">
        <f>H61/C61*100</f>
        <v>9.090909090909092</v>
      </c>
      <c r="J61" s="44">
        <f>SUM(J6:J60)</f>
        <v>5</v>
      </c>
      <c r="K61" s="45">
        <f>J61/C61*100</f>
        <v>9.090909090909092</v>
      </c>
      <c r="L61" s="15"/>
    </row>
    <row r="62" spans="1:11" ht="12.75">
      <c r="A62" s="40">
        <v>1</v>
      </c>
      <c r="B62" s="64" t="s">
        <v>118</v>
      </c>
      <c r="C62" s="41">
        <v>1</v>
      </c>
      <c r="D62" s="73"/>
      <c r="E62" s="74"/>
      <c r="F62" s="73">
        <v>1</v>
      </c>
      <c r="G62" s="74"/>
      <c r="H62" s="41"/>
      <c r="I62" s="74"/>
      <c r="J62" s="41"/>
      <c r="K62" s="74"/>
    </row>
    <row r="63" spans="1:11" ht="12.75">
      <c r="A63" s="40">
        <v>2</v>
      </c>
      <c r="B63" s="64" t="s">
        <v>119</v>
      </c>
      <c r="C63" s="41">
        <v>1</v>
      </c>
      <c r="D63" s="73"/>
      <c r="E63" s="74"/>
      <c r="F63" s="73">
        <v>1</v>
      </c>
      <c r="G63" s="74"/>
      <c r="H63" s="41"/>
      <c r="I63" s="74"/>
      <c r="J63" s="41"/>
      <c r="K63" s="74"/>
    </row>
    <row r="64" spans="1:11" ht="24">
      <c r="A64" s="40">
        <v>3</v>
      </c>
      <c r="B64" s="64" t="s">
        <v>120</v>
      </c>
      <c r="C64" s="41">
        <v>1</v>
      </c>
      <c r="D64" s="73"/>
      <c r="E64" s="74"/>
      <c r="F64" s="73">
        <v>1</v>
      </c>
      <c r="G64" s="74"/>
      <c r="H64" s="41"/>
      <c r="I64" s="74"/>
      <c r="J64" s="41">
        <v>1</v>
      </c>
      <c r="K64" s="74"/>
    </row>
    <row r="65" spans="1:11" ht="12.75">
      <c r="A65" s="40">
        <v>4</v>
      </c>
      <c r="B65" s="64" t="s">
        <v>121</v>
      </c>
      <c r="C65" s="41">
        <v>1</v>
      </c>
      <c r="D65" s="73">
        <v>1</v>
      </c>
      <c r="E65" s="74"/>
      <c r="F65" s="73"/>
      <c r="G65" s="74"/>
      <c r="H65" s="41"/>
      <c r="I65" s="74"/>
      <c r="J65" s="41"/>
      <c r="K65" s="74"/>
    </row>
    <row r="66" spans="1:11" ht="24">
      <c r="A66" s="40">
        <v>5</v>
      </c>
      <c r="B66" s="64" t="s">
        <v>122</v>
      </c>
      <c r="C66" s="41">
        <v>1</v>
      </c>
      <c r="D66" s="73"/>
      <c r="E66" s="74"/>
      <c r="F66" s="73">
        <v>1</v>
      </c>
      <c r="G66" s="74"/>
      <c r="H66" s="41"/>
      <c r="I66" s="74"/>
      <c r="J66" s="41">
        <v>1</v>
      </c>
      <c r="K66" s="74"/>
    </row>
    <row r="67" spans="1:11" ht="24">
      <c r="A67" s="40">
        <v>6</v>
      </c>
      <c r="B67" s="64" t="s">
        <v>123</v>
      </c>
      <c r="C67" s="41">
        <v>1</v>
      </c>
      <c r="D67" s="73"/>
      <c r="E67" s="74"/>
      <c r="F67" s="73">
        <v>1</v>
      </c>
      <c r="G67" s="74"/>
      <c r="H67" s="41"/>
      <c r="I67" s="74"/>
      <c r="J67" s="41"/>
      <c r="K67" s="74"/>
    </row>
    <row r="68" spans="1:11" ht="24">
      <c r="A68" s="40">
        <v>7</v>
      </c>
      <c r="B68" s="64" t="s">
        <v>124</v>
      </c>
      <c r="C68" s="41">
        <v>1</v>
      </c>
      <c r="D68" s="73"/>
      <c r="E68" s="74"/>
      <c r="F68" s="73">
        <v>1</v>
      </c>
      <c r="G68" s="74"/>
      <c r="H68" s="41"/>
      <c r="I68" s="74"/>
      <c r="J68" s="41"/>
      <c r="K68" s="74"/>
    </row>
    <row r="69" spans="1:11" ht="24">
      <c r="A69" s="40">
        <v>8</v>
      </c>
      <c r="B69" s="64" t="s">
        <v>125</v>
      </c>
      <c r="C69" s="41">
        <v>1</v>
      </c>
      <c r="D69" s="73"/>
      <c r="E69" s="74"/>
      <c r="F69" s="73">
        <v>1</v>
      </c>
      <c r="G69" s="74"/>
      <c r="H69" s="41"/>
      <c r="I69" s="74"/>
      <c r="J69" s="41"/>
      <c r="K69" s="74"/>
    </row>
    <row r="70" spans="1:12" ht="12.75">
      <c r="A70" s="94" t="s">
        <v>117</v>
      </c>
      <c r="B70" s="94"/>
      <c r="C70" s="44">
        <f>SUM(C62:C69)</f>
        <v>8</v>
      </c>
      <c r="D70" s="44">
        <f>SUM(D62:D69)</f>
        <v>1</v>
      </c>
      <c r="E70" s="45">
        <f>D70/C70*100</f>
        <v>12.5</v>
      </c>
      <c r="F70" s="70">
        <f>SUM(F62:F69)</f>
        <v>7</v>
      </c>
      <c r="G70" s="45">
        <f>F70/C70*100</f>
        <v>87.5</v>
      </c>
      <c r="H70" s="44">
        <f>SUM(H62:H69)</f>
        <v>0</v>
      </c>
      <c r="I70" s="45">
        <f>H70/C70*100</f>
        <v>0</v>
      </c>
      <c r="J70" s="44">
        <f>SUM(J62:J69)</f>
        <v>2</v>
      </c>
      <c r="K70" s="45">
        <f>J70/C70*100</f>
        <v>25</v>
      </c>
      <c r="L70" s="15"/>
    </row>
    <row r="71" spans="1:11" ht="48">
      <c r="A71" s="40">
        <v>1</v>
      </c>
      <c r="B71" s="46" t="s">
        <v>179</v>
      </c>
      <c r="C71" s="41">
        <v>1</v>
      </c>
      <c r="D71" s="73">
        <v>1</v>
      </c>
      <c r="E71" s="74"/>
      <c r="F71" s="73"/>
      <c r="G71" s="74"/>
      <c r="H71" s="41"/>
      <c r="I71" s="74"/>
      <c r="J71" s="41"/>
      <c r="K71" s="74"/>
    </row>
    <row r="72" spans="1:11" ht="24">
      <c r="A72" s="40">
        <v>2</v>
      </c>
      <c r="B72" s="63" t="s">
        <v>126</v>
      </c>
      <c r="C72" s="41">
        <v>1</v>
      </c>
      <c r="D72" s="73"/>
      <c r="E72" s="74"/>
      <c r="F72" s="73">
        <v>1</v>
      </c>
      <c r="G72" s="74"/>
      <c r="H72" s="41"/>
      <c r="I72" s="74"/>
      <c r="J72" s="41"/>
      <c r="K72" s="74"/>
    </row>
    <row r="73" spans="1:11" ht="24">
      <c r="A73" s="40">
        <v>3</v>
      </c>
      <c r="B73" s="63" t="s">
        <v>127</v>
      </c>
      <c r="C73" s="41">
        <v>1</v>
      </c>
      <c r="D73" s="73">
        <v>1</v>
      </c>
      <c r="E73" s="74"/>
      <c r="F73" s="73"/>
      <c r="G73" s="74"/>
      <c r="H73" s="41"/>
      <c r="I73" s="74"/>
      <c r="J73" s="41"/>
      <c r="K73" s="74"/>
    </row>
    <row r="74" spans="1:11" ht="24">
      <c r="A74" s="40">
        <v>4</v>
      </c>
      <c r="B74" s="63" t="s">
        <v>128</v>
      </c>
      <c r="C74" s="41">
        <v>1</v>
      </c>
      <c r="D74" s="73"/>
      <c r="E74" s="74"/>
      <c r="F74" s="73">
        <v>1</v>
      </c>
      <c r="G74" s="74"/>
      <c r="H74" s="41"/>
      <c r="I74" s="74"/>
      <c r="J74" s="41">
        <v>1</v>
      </c>
      <c r="K74" s="74"/>
    </row>
    <row r="75" spans="1:11" ht="12.75">
      <c r="A75" s="40">
        <v>5</v>
      </c>
      <c r="B75" s="63" t="s">
        <v>129</v>
      </c>
      <c r="C75" s="41">
        <v>1</v>
      </c>
      <c r="D75" s="73"/>
      <c r="E75" s="74"/>
      <c r="F75" s="73">
        <v>1</v>
      </c>
      <c r="G75" s="74"/>
      <c r="H75" s="41"/>
      <c r="I75" s="74"/>
      <c r="J75" s="41"/>
      <c r="K75" s="74"/>
    </row>
    <row r="76" spans="1:11" ht="24">
      <c r="A76" s="40">
        <v>6</v>
      </c>
      <c r="B76" s="63" t="s">
        <v>130</v>
      </c>
      <c r="C76" s="41">
        <v>1</v>
      </c>
      <c r="D76" s="73">
        <v>1</v>
      </c>
      <c r="E76" s="74"/>
      <c r="F76" s="73"/>
      <c r="G76" s="74"/>
      <c r="H76" s="41"/>
      <c r="I76" s="74"/>
      <c r="J76" s="41"/>
      <c r="K76" s="74"/>
    </row>
    <row r="77" spans="1:11" ht="36">
      <c r="A77" s="40">
        <v>7</v>
      </c>
      <c r="B77" s="46" t="s">
        <v>113</v>
      </c>
      <c r="C77" s="41">
        <v>1</v>
      </c>
      <c r="D77" s="73">
        <v>1</v>
      </c>
      <c r="E77" s="74"/>
      <c r="F77" s="73"/>
      <c r="G77" s="74"/>
      <c r="H77" s="41"/>
      <c r="I77" s="74"/>
      <c r="J77" s="41"/>
      <c r="K77" s="74"/>
    </row>
    <row r="78" spans="1:11" ht="12.75">
      <c r="A78" s="40">
        <v>8</v>
      </c>
      <c r="B78" s="63" t="s">
        <v>131</v>
      </c>
      <c r="C78" s="41">
        <v>1</v>
      </c>
      <c r="D78" s="73"/>
      <c r="E78" s="74"/>
      <c r="F78" s="73">
        <v>1</v>
      </c>
      <c r="G78" s="74"/>
      <c r="H78" s="41"/>
      <c r="I78" s="74"/>
      <c r="J78" s="41">
        <v>1</v>
      </c>
      <c r="K78" s="74"/>
    </row>
    <row r="79" spans="1:11" ht="24">
      <c r="A79" s="40">
        <v>9</v>
      </c>
      <c r="B79" s="63" t="s">
        <v>132</v>
      </c>
      <c r="C79" s="41">
        <v>1</v>
      </c>
      <c r="D79" s="73"/>
      <c r="E79" s="74"/>
      <c r="F79" s="73">
        <v>1</v>
      </c>
      <c r="G79" s="74"/>
      <c r="H79" s="41"/>
      <c r="I79" s="74"/>
      <c r="J79" s="41"/>
      <c r="K79" s="74"/>
    </row>
    <row r="80" spans="1:11" ht="12.75">
      <c r="A80" s="40">
        <v>10</v>
      </c>
      <c r="B80" s="63" t="s">
        <v>133</v>
      </c>
      <c r="C80" s="41">
        <v>1</v>
      </c>
      <c r="D80" s="73"/>
      <c r="E80" s="74"/>
      <c r="F80" s="73">
        <v>1</v>
      </c>
      <c r="G80" s="74"/>
      <c r="H80" s="41"/>
      <c r="I80" s="74"/>
      <c r="J80" s="41"/>
      <c r="K80" s="74"/>
    </row>
    <row r="81" spans="1:11" ht="48">
      <c r="A81" s="40">
        <v>11</v>
      </c>
      <c r="B81" s="43" t="s">
        <v>110</v>
      </c>
      <c r="C81" s="41">
        <v>1</v>
      </c>
      <c r="D81" s="73"/>
      <c r="E81" s="74"/>
      <c r="F81" s="73">
        <v>1</v>
      </c>
      <c r="G81" s="74"/>
      <c r="H81" s="41"/>
      <c r="I81" s="74"/>
      <c r="J81" s="41">
        <v>1</v>
      </c>
      <c r="K81" s="74"/>
    </row>
    <row r="82" spans="1:11" ht="12.75">
      <c r="A82" s="40">
        <v>12</v>
      </c>
      <c r="B82" s="63" t="s">
        <v>134</v>
      </c>
      <c r="C82" s="41">
        <v>1</v>
      </c>
      <c r="D82" s="73"/>
      <c r="E82" s="74"/>
      <c r="F82" s="73">
        <v>1</v>
      </c>
      <c r="G82" s="74"/>
      <c r="H82" s="41"/>
      <c r="I82" s="74"/>
      <c r="J82" s="41"/>
      <c r="K82" s="74"/>
    </row>
    <row r="83" spans="1:11" ht="60">
      <c r="A83" s="40">
        <v>13</v>
      </c>
      <c r="B83" s="46" t="s">
        <v>178</v>
      </c>
      <c r="C83" s="41">
        <v>1</v>
      </c>
      <c r="D83" s="73">
        <v>1</v>
      </c>
      <c r="E83" s="74"/>
      <c r="F83" s="73"/>
      <c r="G83" s="74"/>
      <c r="H83" s="41"/>
      <c r="I83" s="74"/>
      <c r="J83" s="41"/>
      <c r="K83" s="74"/>
    </row>
    <row r="84" spans="1:11" ht="12.75">
      <c r="A84" s="40">
        <v>14</v>
      </c>
      <c r="B84" s="63" t="s">
        <v>135</v>
      </c>
      <c r="C84" s="41">
        <v>1</v>
      </c>
      <c r="D84" s="73"/>
      <c r="E84" s="74"/>
      <c r="F84" s="73">
        <v>1</v>
      </c>
      <c r="G84" s="74"/>
      <c r="H84" s="41"/>
      <c r="I84" s="74"/>
      <c r="J84" s="41">
        <v>1</v>
      </c>
      <c r="K84" s="74"/>
    </row>
    <row r="85" spans="1:11" ht="24">
      <c r="A85" s="40">
        <v>15</v>
      </c>
      <c r="B85" s="63" t="s">
        <v>136</v>
      </c>
      <c r="C85" s="41">
        <v>1</v>
      </c>
      <c r="D85" s="73"/>
      <c r="E85" s="74"/>
      <c r="F85" s="73">
        <v>1</v>
      </c>
      <c r="G85" s="74"/>
      <c r="H85" s="41"/>
      <c r="I85" s="74"/>
      <c r="J85" s="41"/>
      <c r="K85" s="74"/>
    </row>
    <row r="86" spans="1:11" ht="12.75">
      <c r="A86" s="40">
        <v>16</v>
      </c>
      <c r="B86" s="63" t="s">
        <v>137</v>
      </c>
      <c r="C86" s="41">
        <v>1</v>
      </c>
      <c r="D86" s="73">
        <v>1</v>
      </c>
      <c r="E86" s="74"/>
      <c r="F86" s="73"/>
      <c r="G86" s="74"/>
      <c r="H86" s="41"/>
      <c r="I86" s="74"/>
      <c r="J86" s="41"/>
      <c r="K86" s="74"/>
    </row>
    <row r="87" spans="1:11" ht="24">
      <c r="A87" s="40">
        <v>17</v>
      </c>
      <c r="B87" s="63" t="s">
        <v>138</v>
      </c>
      <c r="C87" s="41">
        <v>1</v>
      </c>
      <c r="D87" s="73"/>
      <c r="E87" s="74"/>
      <c r="F87" s="73">
        <v>1</v>
      </c>
      <c r="G87" s="74"/>
      <c r="H87" s="41"/>
      <c r="I87" s="74"/>
      <c r="J87" s="41"/>
      <c r="K87" s="74"/>
    </row>
    <row r="88" spans="1:11" ht="24">
      <c r="A88" s="40">
        <v>18</v>
      </c>
      <c r="B88" s="63" t="s">
        <v>139</v>
      </c>
      <c r="C88" s="41">
        <v>1</v>
      </c>
      <c r="D88" s="73"/>
      <c r="E88" s="74"/>
      <c r="F88" s="73">
        <v>1</v>
      </c>
      <c r="G88" s="74"/>
      <c r="H88" s="41"/>
      <c r="I88" s="74"/>
      <c r="J88" s="41"/>
      <c r="K88" s="74"/>
    </row>
    <row r="89" spans="1:11" ht="24">
      <c r="A89" s="40">
        <v>19</v>
      </c>
      <c r="B89" s="63" t="s">
        <v>171</v>
      </c>
      <c r="C89" s="41">
        <v>1</v>
      </c>
      <c r="D89" s="73"/>
      <c r="E89" s="74"/>
      <c r="F89" s="73">
        <v>1</v>
      </c>
      <c r="G89" s="74"/>
      <c r="H89" s="41"/>
      <c r="I89" s="74"/>
      <c r="J89" s="41"/>
      <c r="K89" s="74"/>
    </row>
    <row r="90" spans="1:11" ht="24">
      <c r="A90" s="40">
        <v>20</v>
      </c>
      <c r="B90" s="63" t="s">
        <v>140</v>
      </c>
      <c r="C90" s="41">
        <v>1</v>
      </c>
      <c r="D90" s="73"/>
      <c r="E90" s="74"/>
      <c r="F90" s="73">
        <v>1</v>
      </c>
      <c r="G90" s="74"/>
      <c r="H90" s="41"/>
      <c r="I90" s="74"/>
      <c r="J90" s="41"/>
      <c r="K90" s="74"/>
    </row>
    <row r="91" spans="1:11" ht="12.75">
      <c r="A91" s="40">
        <v>21</v>
      </c>
      <c r="B91" s="63" t="s">
        <v>141</v>
      </c>
      <c r="C91" s="41">
        <v>1</v>
      </c>
      <c r="D91" s="73"/>
      <c r="E91" s="74"/>
      <c r="F91" s="73">
        <v>1</v>
      </c>
      <c r="G91" s="74"/>
      <c r="H91" s="41"/>
      <c r="I91" s="74"/>
      <c r="J91" s="41"/>
      <c r="K91" s="74"/>
    </row>
    <row r="92" spans="1:11" ht="24">
      <c r="A92" s="40">
        <v>22</v>
      </c>
      <c r="B92" s="63" t="s">
        <v>142</v>
      </c>
      <c r="C92" s="41">
        <v>1</v>
      </c>
      <c r="D92" s="73"/>
      <c r="E92" s="74"/>
      <c r="F92" s="73">
        <v>1</v>
      </c>
      <c r="G92" s="74"/>
      <c r="H92" s="41"/>
      <c r="I92" s="74"/>
      <c r="J92" s="41"/>
      <c r="K92" s="74"/>
    </row>
    <row r="93" spans="1:11" ht="24">
      <c r="A93" s="40">
        <v>23</v>
      </c>
      <c r="B93" s="63" t="s">
        <v>143</v>
      </c>
      <c r="C93" s="41">
        <v>1</v>
      </c>
      <c r="D93" s="73"/>
      <c r="E93" s="74"/>
      <c r="F93" s="73">
        <v>1</v>
      </c>
      <c r="G93" s="74"/>
      <c r="H93" s="41"/>
      <c r="I93" s="74"/>
      <c r="J93" s="41"/>
      <c r="K93" s="74"/>
    </row>
    <row r="94" spans="1:11" ht="52.5" customHeight="1">
      <c r="A94" s="40">
        <v>24</v>
      </c>
      <c r="B94" s="46" t="s">
        <v>205</v>
      </c>
      <c r="C94" s="41">
        <v>1</v>
      </c>
      <c r="D94" s="73">
        <v>1</v>
      </c>
      <c r="E94" s="74"/>
      <c r="F94" s="73"/>
      <c r="G94" s="74"/>
      <c r="H94" s="41"/>
      <c r="I94" s="74"/>
      <c r="J94" s="41"/>
      <c r="K94" s="74"/>
    </row>
    <row r="95" spans="1:11" ht="24">
      <c r="A95" s="40">
        <v>25</v>
      </c>
      <c r="B95" s="63" t="s">
        <v>144</v>
      </c>
      <c r="C95" s="41">
        <v>1</v>
      </c>
      <c r="D95" s="73"/>
      <c r="E95" s="74"/>
      <c r="F95" s="73">
        <v>1</v>
      </c>
      <c r="G95" s="74"/>
      <c r="H95" s="41"/>
      <c r="I95" s="74"/>
      <c r="J95" s="41"/>
      <c r="K95" s="74"/>
    </row>
    <row r="96" spans="1:11" ht="24">
      <c r="A96" s="40">
        <v>26</v>
      </c>
      <c r="B96" s="63" t="s">
        <v>145</v>
      </c>
      <c r="C96" s="41">
        <v>1</v>
      </c>
      <c r="D96" s="73"/>
      <c r="E96" s="74"/>
      <c r="F96" s="73">
        <v>1</v>
      </c>
      <c r="G96" s="74"/>
      <c r="H96" s="41"/>
      <c r="I96" s="74"/>
      <c r="J96" s="41">
        <v>1</v>
      </c>
      <c r="K96" s="74"/>
    </row>
    <row r="97" spans="1:11" ht="12.75">
      <c r="A97" s="40">
        <v>27</v>
      </c>
      <c r="B97" s="63" t="s">
        <v>146</v>
      </c>
      <c r="C97" s="41">
        <v>1</v>
      </c>
      <c r="D97" s="73"/>
      <c r="E97" s="74"/>
      <c r="F97" s="73">
        <v>1</v>
      </c>
      <c r="G97" s="74"/>
      <c r="H97" s="41"/>
      <c r="I97" s="74"/>
      <c r="J97" s="41"/>
      <c r="K97" s="74"/>
    </row>
    <row r="98" spans="1:11" ht="12.75">
      <c r="A98" s="40">
        <v>28</v>
      </c>
      <c r="B98" s="63" t="s">
        <v>147</v>
      </c>
      <c r="C98" s="41">
        <v>1</v>
      </c>
      <c r="D98" s="73"/>
      <c r="E98" s="74"/>
      <c r="F98" s="73">
        <v>1</v>
      </c>
      <c r="G98" s="74"/>
      <c r="H98" s="41"/>
      <c r="I98" s="74"/>
      <c r="J98" s="41"/>
      <c r="K98" s="74"/>
    </row>
    <row r="99" spans="1:11" ht="12.75">
      <c r="A99" s="40">
        <v>29</v>
      </c>
      <c r="B99" s="63" t="s">
        <v>148</v>
      </c>
      <c r="C99" s="41">
        <v>1</v>
      </c>
      <c r="D99" s="73"/>
      <c r="E99" s="74"/>
      <c r="F99" s="73">
        <v>1</v>
      </c>
      <c r="G99" s="74"/>
      <c r="H99" s="41"/>
      <c r="I99" s="74"/>
      <c r="J99" s="41"/>
      <c r="K99" s="74"/>
    </row>
    <row r="100" spans="1:11" ht="12.75">
      <c r="A100" s="40">
        <v>30</v>
      </c>
      <c r="B100" s="63" t="s">
        <v>174</v>
      </c>
      <c r="C100" s="41">
        <v>1</v>
      </c>
      <c r="D100" s="73"/>
      <c r="E100" s="74"/>
      <c r="F100" s="73">
        <v>1</v>
      </c>
      <c r="G100" s="74"/>
      <c r="H100" s="41"/>
      <c r="I100" s="74"/>
      <c r="J100" s="41"/>
      <c r="K100" s="74"/>
    </row>
    <row r="101" spans="1:11" ht="12.75">
      <c r="A101" s="40">
        <v>31</v>
      </c>
      <c r="B101" s="63" t="s">
        <v>175</v>
      </c>
      <c r="C101" s="41">
        <v>1</v>
      </c>
      <c r="D101" s="73"/>
      <c r="E101" s="74"/>
      <c r="F101" s="73">
        <v>1</v>
      </c>
      <c r="G101" s="74"/>
      <c r="H101" s="41"/>
      <c r="I101" s="74"/>
      <c r="J101" s="41">
        <v>1</v>
      </c>
      <c r="K101" s="74"/>
    </row>
    <row r="102" spans="1:11" ht="12.75">
      <c r="A102" s="40">
        <v>32</v>
      </c>
      <c r="B102" s="63" t="s">
        <v>149</v>
      </c>
      <c r="C102" s="41">
        <v>1</v>
      </c>
      <c r="D102" s="73"/>
      <c r="E102" s="74"/>
      <c r="F102" s="73">
        <v>1</v>
      </c>
      <c r="G102" s="74"/>
      <c r="H102" s="41"/>
      <c r="I102" s="74"/>
      <c r="J102" s="41"/>
      <c r="K102" s="74"/>
    </row>
    <row r="103" spans="1:11" ht="12.75">
      <c r="A103" s="40">
        <v>33</v>
      </c>
      <c r="B103" s="63" t="s">
        <v>150</v>
      </c>
      <c r="C103" s="41">
        <v>1</v>
      </c>
      <c r="D103" s="73"/>
      <c r="E103" s="74"/>
      <c r="F103" s="73">
        <v>1</v>
      </c>
      <c r="G103" s="74"/>
      <c r="H103" s="41"/>
      <c r="I103" s="74"/>
      <c r="J103" s="41"/>
      <c r="K103" s="74"/>
    </row>
    <row r="104" spans="1:11" ht="12.75">
      <c r="A104" s="40">
        <v>34</v>
      </c>
      <c r="B104" s="63" t="s">
        <v>151</v>
      </c>
      <c r="C104" s="41">
        <v>1</v>
      </c>
      <c r="D104" s="73"/>
      <c r="E104" s="74"/>
      <c r="F104" s="73">
        <v>1</v>
      </c>
      <c r="G104" s="74"/>
      <c r="H104" s="41"/>
      <c r="I104" s="74"/>
      <c r="J104" s="41">
        <v>1</v>
      </c>
      <c r="K104" s="74"/>
    </row>
    <row r="105" spans="1:11" ht="12.75">
      <c r="A105" s="40">
        <v>35</v>
      </c>
      <c r="B105" s="63" t="s">
        <v>152</v>
      </c>
      <c r="C105" s="41">
        <v>1</v>
      </c>
      <c r="D105" s="73"/>
      <c r="E105" s="74"/>
      <c r="F105" s="73">
        <v>1</v>
      </c>
      <c r="G105" s="74"/>
      <c r="H105" s="41"/>
      <c r="I105" s="74"/>
      <c r="J105" s="41">
        <v>1</v>
      </c>
      <c r="K105" s="74"/>
    </row>
    <row r="106" spans="1:11" ht="12.75">
      <c r="A106" s="40">
        <v>36</v>
      </c>
      <c r="B106" s="63" t="s">
        <v>173</v>
      </c>
      <c r="C106" s="41">
        <v>1</v>
      </c>
      <c r="D106" s="73"/>
      <c r="E106" s="74"/>
      <c r="F106" s="73">
        <v>1</v>
      </c>
      <c r="G106" s="74"/>
      <c r="H106" s="41"/>
      <c r="I106" s="74"/>
      <c r="J106" s="41"/>
      <c r="K106" s="74"/>
    </row>
    <row r="107" spans="1:11" ht="12.75">
      <c r="A107" s="40">
        <v>37</v>
      </c>
      <c r="B107" s="63" t="s">
        <v>153</v>
      </c>
      <c r="C107" s="41">
        <v>1</v>
      </c>
      <c r="D107" s="73">
        <v>1</v>
      </c>
      <c r="E107" s="74"/>
      <c r="F107" s="73"/>
      <c r="G107" s="74"/>
      <c r="H107" s="41"/>
      <c r="I107" s="74"/>
      <c r="J107" s="41"/>
      <c r="K107" s="74"/>
    </row>
    <row r="108" spans="1:11" ht="12.75">
      <c r="A108" s="40">
        <v>38</v>
      </c>
      <c r="B108" s="63" t="s">
        <v>154</v>
      </c>
      <c r="C108" s="41">
        <v>1</v>
      </c>
      <c r="D108" s="73"/>
      <c r="E108" s="74"/>
      <c r="F108" s="73">
        <v>1</v>
      </c>
      <c r="G108" s="74"/>
      <c r="H108" s="41"/>
      <c r="I108" s="74"/>
      <c r="J108" s="41"/>
      <c r="K108" s="74"/>
    </row>
    <row r="109" spans="1:11" ht="12.75">
      <c r="A109" s="40">
        <v>39</v>
      </c>
      <c r="B109" s="63" t="s">
        <v>155</v>
      </c>
      <c r="C109" s="41">
        <v>1</v>
      </c>
      <c r="D109" s="73"/>
      <c r="E109" s="74"/>
      <c r="F109" s="73">
        <v>1</v>
      </c>
      <c r="G109" s="74"/>
      <c r="H109" s="41"/>
      <c r="I109" s="74"/>
      <c r="J109" s="41"/>
      <c r="K109" s="74"/>
    </row>
    <row r="110" spans="1:11" ht="12.75">
      <c r="A110" s="40">
        <v>40</v>
      </c>
      <c r="B110" s="63" t="s">
        <v>156</v>
      </c>
      <c r="C110" s="41">
        <v>1</v>
      </c>
      <c r="D110" s="73"/>
      <c r="E110" s="74"/>
      <c r="F110" s="73">
        <v>1</v>
      </c>
      <c r="G110" s="74"/>
      <c r="H110" s="41"/>
      <c r="I110" s="74"/>
      <c r="J110" s="41"/>
      <c r="K110" s="74"/>
    </row>
    <row r="111" spans="1:11" ht="12.75">
      <c r="A111" s="40">
        <v>41</v>
      </c>
      <c r="B111" s="63" t="s">
        <v>172</v>
      </c>
      <c r="C111" s="41">
        <v>1</v>
      </c>
      <c r="D111" s="73"/>
      <c r="E111" s="74"/>
      <c r="F111" s="73">
        <v>1</v>
      </c>
      <c r="G111" s="74"/>
      <c r="H111" s="41"/>
      <c r="I111" s="74"/>
      <c r="J111" s="41"/>
      <c r="K111" s="74"/>
    </row>
    <row r="112" spans="1:11" ht="12.75">
      <c r="A112" s="40">
        <v>42</v>
      </c>
      <c r="B112" s="63" t="s">
        <v>157</v>
      </c>
      <c r="C112" s="41">
        <v>1</v>
      </c>
      <c r="D112" s="73"/>
      <c r="E112" s="74"/>
      <c r="F112" s="73">
        <v>1</v>
      </c>
      <c r="G112" s="74"/>
      <c r="H112" s="41"/>
      <c r="I112" s="74"/>
      <c r="J112" s="41"/>
      <c r="K112" s="74"/>
    </row>
    <row r="113" spans="1:11" ht="36">
      <c r="A113" s="40">
        <v>43</v>
      </c>
      <c r="B113" s="63" t="s">
        <v>158</v>
      </c>
      <c r="C113" s="41">
        <v>1</v>
      </c>
      <c r="D113" s="73"/>
      <c r="E113" s="74"/>
      <c r="F113" s="73">
        <v>1</v>
      </c>
      <c r="G113" s="74"/>
      <c r="H113" s="41"/>
      <c r="I113" s="74"/>
      <c r="J113" s="41"/>
      <c r="K113" s="74"/>
    </row>
    <row r="114" spans="1:11" ht="36">
      <c r="A114" s="40">
        <v>44</v>
      </c>
      <c r="B114" s="63" t="s">
        <v>159</v>
      </c>
      <c r="C114" s="41">
        <v>1</v>
      </c>
      <c r="D114" s="73"/>
      <c r="E114" s="74"/>
      <c r="F114" s="73">
        <v>1</v>
      </c>
      <c r="G114" s="74"/>
      <c r="H114" s="41"/>
      <c r="I114" s="74"/>
      <c r="J114" s="41"/>
      <c r="K114" s="74"/>
    </row>
    <row r="115" spans="1:11" ht="36">
      <c r="A115" s="40">
        <v>45</v>
      </c>
      <c r="B115" s="63" t="s">
        <v>160</v>
      </c>
      <c r="C115" s="41">
        <v>1</v>
      </c>
      <c r="D115" s="73"/>
      <c r="E115" s="74"/>
      <c r="F115" s="73">
        <v>1</v>
      </c>
      <c r="G115" s="74"/>
      <c r="H115" s="41"/>
      <c r="I115" s="74"/>
      <c r="J115" s="41"/>
      <c r="K115" s="74"/>
    </row>
    <row r="116" spans="1:11" ht="12.75">
      <c r="A116" s="94" t="s">
        <v>4</v>
      </c>
      <c r="B116" s="94"/>
      <c r="C116" s="44">
        <f>SUM(C71:C115)</f>
        <v>45</v>
      </c>
      <c r="D116" s="44">
        <f>SUM(D71:D115)</f>
        <v>8</v>
      </c>
      <c r="E116" s="45">
        <f>D116/C116*100</f>
        <v>17.77777777777778</v>
      </c>
      <c r="F116" s="44">
        <f>SUM(F71:F115)</f>
        <v>37</v>
      </c>
      <c r="G116" s="45">
        <f>F116/C116*100</f>
        <v>82.22222222222221</v>
      </c>
      <c r="H116" s="44">
        <f>SUM(H71:H115)</f>
        <v>0</v>
      </c>
      <c r="I116" s="45">
        <f>H116/C116*100</f>
        <v>0</v>
      </c>
      <c r="J116" s="44">
        <f>SUM(J71:J115)</f>
        <v>8</v>
      </c>
      <c r="K116" s="45">
        <f>J116/C116*100</f>
        <v>17.77777777777778</v>
      </c>
    </row>
    <row r="117" spans="1:11" ht="36">
      <c r="A117" s="40">
        <v>1</v>
      </c>
      <c r="B117" s="46" t="s">
        <v>166</v>
      </c>
      <c r="C117" s="41">
        <v>1</v>
      </c>
      <c r="D117" s="73"/>
      <c r="E117" s="74"/>
      <c r="F117" s="73">
        <v>1</v>
      </c>
      <c r="G117" s="74"/>
      <c r="H117" s="41"/>
      <c r="I117" s="74"/>
      <c r="J117" s="41"/>
      <c r="K117" s="74"/>
    </row>
    <row r="118" spans="1:11" ht="12.75">
      <c r="A118" s="40">
        <v>2</v>
      </c>
      <c r="B118" s="63" t="s">
        <v>176</v>
      </c>
      <c r="C118" s="41">
        <v>1</v>
      </c>
      <c r="D118" s="73">
        <v>1</v>
      </c>
      <c r="E118" s="74"/>
      <c r="F118" s="73"/>
      <c r="G118" s="74"/>
      <c r="H118" s="41">
        <v>1</v>
      </c>
      <c r="I118" s="74"/>
      <c r="J118" s="41"/>
      <c r="K118" s="74"/>
    </row>
    <row r="119" spans="1:11" ht="36">
      <c r="A119" s="40">
        <v>3</v>
      </c>
      <c r="B119" s="46" t="s">
        <v>107</v>
      </c>
      <c r="C119" s="41">
        <v>1</v>
      </c>
      <c r="D119" s="73">
        <v>1</v>
      </c>
      <c r="E119" s="74"/>
      <c r="F119" s="73"/>
      <c r="G119" s="74"/>
      <c r="H119" s="41"/>
      <c r="I119" s="74"/>
      <c r="J119" s="41"/>
      <c r="K119" s="74"/>
    </row>
    <row r="120" spans="1:11" ht="24">
      <c r="A120" s="40">
        <v>4</v>
      </c>
      <c r="B120" s="63" t="s">
        <v>206</v>
      </c>
      <c r="C120" s="41">
        <v>1</v>
      </c>
      <c r="D120" s="73"/>
      <c r="E120" s="74"/>
      <c r="F120" s="73">
        <v>1</v>
      </c>
      <c r="G120" s="74"/>
      <c r="H120" s="41"/>
      <c r="I120" s="74"/>
      <c r="J120" s="41">
        <v>1</v>
      </c>
      <c r="K120" s="74"/>
    </row>
    <row r="121" spans="1:11" ht="24">
      <c r="A121" s="40">
        <v>5</v>
      </c>
      <c r="B121" s="46" t="s">
        <v>5</v>
      </c>
      <c r="C121" s="41">
        <v>1</v>
      </c>
      <c r="D121" s="73"/>
      <c r="E121" s="74"/>
      <c r="F121" s="73">
        <v>1</v>
      </c>
      <c r="G121" s="74"/>
      <c r="H121" s="41"/>
      <c r="I121" s="74"/>
      <c r="J121" s="41">
        <v>1</v>
      </c>
      <c r="K121" s="74"/>
    </row>
    <row r="122" spans="1:11" ht="24">
      <c r="A122" s="40">
        <v>6</v>
      </c>
      <c r="B122" s="63" t="s">
        <v>167</v>
      </c>
      <c r="C122" s="41">
        <v>1</v>
      </c>
      <c r="D122" s="73"/>
      <c r="E122" s="74"/>
      <c r="F122" s="73">
        <v>1</v>
      </c>
      <c r="G122" s="74"/>
      <c r="H122" s="41"/>
      <c r="I122" s="74"/>
      <c r="J122" s="41"/>
      <c r="K122" s="74"/>
    </row>
    <row r="123" spans="1:11" ht="12.75">
      <c r="A123" s="94" t="s">
        <v>6</v>
      </c>
      <c r="B123" s="94"/>
      <c r="C123" s="44">
        <f>SUM(C117:C122)</f>
        <v>6</v>
      </c>
      <c r="D123" s="44">
        <f>SUM(D117:D122)</f>
        <v>2</v>
      </c>
      <c r="E123" s="45">
        <f>D123/C123*100</f>
        <v>33.33333333333333</v>
      </c>
      <c r="F123" s="44">
        <f>SUM(F117:F122)</f>
        <v>4</v>
      </c>
      <c r="G123" s="45">
        <f>F123/C123*100</f>
        <v>66.66666666666666</v>
      </c>
      <c r="H123" s="44">
        <f>SUM(H117:H122)</f>
        <v>1</v>
      </c>
      <c r="I123" s="45">
        <f>H123/C123*100</f>
        <v>16.666666666666664</v>
      </c>
      <c r="J123" s="44">
        <f>SUM(J117:J122)</f>
        <v>2</v>
      </c>
      <c r="K123" s="45">
        <f>J123/C123*100</f>
        <v>33.33333333333333</v>
      </c>
    </row>
    <row r="124" spans="1:11" ht="24">
      <c r="A124" s="40">
        <v>1</v>
      </c>
      <c r="B124" s="46" t="s">
        <v>114</v>
      </c>
      <c r="C124" s="41">
        <v>1</v>
      </c>
      <c r="D124" s="73"/>
      <c r="E124" s="74"/>
      <c r="F124" s="73">
        <v>1</v>
      </c>
      <c r="G124" s="74"/>
      <c r="H124" s="41"/>
      <c r="I124" s="74"/>
      <c r="J124" s="41"/>
      <c r="K124" s="74"/>
    </row>
    <row r="125" spans="1:11" ht="24">
      <c r="A125" s="40">
        <v>2</v>
      </c>
      <c r="B125" s="46" t="s">
        <v>181</v>
      </c>
      <c r="C125" s="41">
        <v>1</v>
      </c>
      <c r="D125" s="73"/>
      <c r="E125" s="74"/>
      <c r="F125" s="73"/>
      <c r="G125" s="74"/>
      <c r="H125" s="41"/>
      <c r="I125" s="74"/>
      <c r="J125" s="41"/>
      <c r="K125" s="74"/>
    </row>
    <row r="126" spans="1:11" ht="24">
      <c r="A126" s="40">
        <v>3</v>
      </c>
      <c r="B126" s="46" t="s">
        <v>161</v>
      </c>
      <c r="C126" s="41">
        <v>1</v>
      </c>
      <c r="D126" s="73"/>
      <c r="E126" s="74"/>
      <c r="F126" s="73">
        <v>1</v>
      </c>
      <c r="G126" s="74"/>
      <c r="H126" s="41"/>
      <c r="I126" s="74"/>
      <c r="J126" s="41"/>
      <c r="K126" s="74"/>
    </row>
    <row r="127" spans="1:11" ht="36">
      <c r="A127" s="40">
        <v>4</v>
      </c>
      <c r="B127" s="46" t="s">
        <v>180</v>
      </c>
      <c r="C127" s="41">
        <v>1</v>
      </c>
      <c r="D127" s="73"/>
      <c r="E127" s="74"/>
      <c r="F127" s="73">
        <v>1</v>
      </c>
      <c r="G127" s="74"/>
      <c r="H127" s="41"/>
      <c r="I127" s="74"/>
      <c r="J127" s="41"/>
      <c r="K127" s="74"/>
    </row>
    <row r="128" spans="1:11" ht="36">
      <c r="A128" s="40">
        <v>5</v>
      </c>
      <c r="B128" s="46" t="s">
        <v>165</v>
      </c>
      <c r="C128" s="41">
        <v>1</v>
      </c>
      <c r="D128" s="73">
        <v>1</v>
      </c>
      <c r="E128" s="74"/>
      <c r="F128" s="73"/>
      <c r="G128" s="74"/>
      <c r="H128" s="41"/>
      <c r="I128" s="74"/>
      <c r="J128" s="41"/>
      <c r="K128" s="74"/>
    </row>
    <row r="129" spans="1:11" ht="36">
      <c r="A129" s="40">
        <v>6</v>
      </c>
      <c r="B129" s="46" t="s">
        <v>162</v>
      </c>
      <c r="C129" s="41">
        <v>1</v>
      </c>
      <c r="D129" s="73"/>
      <c r="E129" s="74"/>
      <c r="F129" s="73">
        <v>1</v>
      </c>
      <c r="G129" s="74"/>
      <c r="H129" s="41"/>
      <c r="I129" s="74"/>
      <c r="J129" s="41">
        <v>1</v>
      </c>
      <c r="K129" s="74"/>
    </row>
    <row r="130" spans="1:11" ht="24">
      <c r="A130" s="40">
        <v>7</v>
      </c>
      <c r="B130" s="46" t="s">
        <v>163</v>
      </c>
      <c r="C130" s="41">
        <v>1</v>
      </c>
      <c r="D130" s="73"/>
      <c r="E130" s="74"/>
      <c r="F130" s="73">
        <v>1</v>
      </c>
      <c r="G130" s="74"/>
      <c r="H130" s="41"/>
      <c r="I130" s="74"/>
      <c r="J130" s="41">
        <v>1</v>
      </c>
      <c r="K130" s="74"/>
    </row>
    <row r="131" spans="1:11" ht="12.75">
      <c r="A131" s="94" t="s">
        <v>7</v>
      </c>
      <c r="B131" s="94"/>
      <c r="C131" s="44">
        <f>SUM(C124:C130)</f>
        <v>7</v>
      </c>
      <c r="D131" s="44">
        <f>SUM(D124:D130)</f>
        <v>1</v>
      </c>
      <c r="E131" s="45">
        <f>D131/C131*100</f>
        <v>14.285714285714285</v>
      </c>
      <c r="F131" s="70">
        <f>SUM(F124:F130)</f>
        <v>5</v>
      </c>
      <c r="G131" s="45">
        <f>F131/C131*100</f>
        <v>71.42857142857143</v>
      </c>
      <c r="H131" s="44">
        <f>SUM(H124:H130)</f>
        <v>0</v>
      </c>
      <c r="I131" s="45">
        <f>H131/C131*100</f>
        <v>0</v>
      </c>
      <c r="J131" s="44">
        <f>SUM(J124:J130)</f>
        <v>2</v>
      </c>
      <c r="K131" s="45">
        <f>J131/C131*100</f>
        <v>28.57142857142857</v>
      </c>
    </row>
    <row r="132" spans="1:11" ht="12.75">
      <c r="A132" s="94" t="s">
        <v>8</v>
      </c>
      <c r="B132" s="94"/>
      <c r="C132" s="44">
        <f>C131+C123+C116+C61+C70</f>
        <v>121</v>
      </c>
      <c r="D132" s="44">
        <f>D131+D123+D116+D61+D70</f>
        <v>35</v>
      </c>
      <c r="E132" s="45">
        <f>D132/C132*100</f>
        <v>28.92561983471074</v>
      </c>
      <c r="F132" s="44">
        <f>F131+F123+F116+F61+F70</f>
        <v>81</v>
      </c>
      <c r="G132" s="45">
        <f>F132/C132*100</f>
        <v>66.94214876033058</v>
      </c>
      <c r="H132" s="44">
        <f>H131+H123+H116+H61+H70</f>
        <v>6</v>
      </c>
      <c r="I132" s="45">
        <f>H132/C132*100</f>
        <v>4.958677685950414</v>
      </c>
      <c r="J132" s="44">
        <f>J131+J123+J116+J61+J70</f>
        <v>19</v>
      </c>
      <c r="K132" s="45">
        <f>J132/C132*100</f>
        <v>15.702479338842975</v>
      </c>
    </row>
  </sheetData>
  <sheetProtection/>
  <autoFilter ref="A5:J132"/>
  <mergeCells count="15">
    <mergeCell ref="A2:A4"/>
    <mergeCell ref="A61:B61"/>
    <mergeCell ref="A70:B70"/>
    <mergeCell ref="A132:B132"/>
    <mergeCell ref="A116:B116"/>
    <mergeCell ref="A123:B123"/>
    <mergeCell ref="A131:B131"/>
    <mergeCell ref="B2:B4"/>
    <mergeCell ref="B1:K1"/>
    <mergeCell ref="C2:C4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pane ySplit="5" topLeftCell="A87" activePane="bottomLeft" state="frozen"/>
      <selection pane="topLeft" activeCell="A1" sqref="A1"/>
      <selection pane="bottomLeft" activeCell="Y92" sqref="Y92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7.281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5" t="s">
        <v>209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4" customFormat="1" ht="23.25" customHeight="1">
      <c r="A2" s="96" t="s">
        <v>54</v>
      </c>
      <c r="B2" s="99" t="s">
        <v>60</v>
      </c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34" customFormat="1" ht="58.5" customHeight="1">
      <c r="A3" s="97"/>
      <c r="B3" s="100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34" customFormat="1" ht="13.5" customHeight="1">
      <c r="A4" s="98"/>
      <c r="B4" s="101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8.2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7" customHeight="1">
      <c r="A6" s="40">
        <v>1</v>
      </c>
      <c r="B6" s="40" t="s">
        <v>61</v>
      </c>
      <c r="C6" s="41">
        <v>4</v>
      </c>
      <c r="D6" s="73"/>
      <c r="E6" s="74"/>
      <c r="F6" s="73">
        <v>3</v>
      </c>
      <c r="G6" s="74"/>
      <c r="H6" s="41"/>
      <c r="I6" s="74"/>
      <c r="J6" s="41">
        <v>2</v>
      </c>
      <c r="K6" s="74"/>
    </row>
    <row r="7" spans="1:11" s="23" customFormat="1" ht="36" customHeight="1">
      <c r="A7" s="40">
        <v>2</v>
      </c>
      <c r="B7" s="40" t="s">
        <v>62</v>
      </c>
      <c r="C7" s="41">
        <v>5</v>
      </c>
      <c r="D7" s="73">
        <v>1</v>
      </c>
      <c r="E7" s="74"/>
      <c r="F7" s="73"/>
      <c r="G7" s="74"/>
      <c r="H7" s="41">
        <v>1</v>
      </c>
      <c r="I7" s="74"/>
      <c r="J7" s="41"/>
      <c r="K7" s="74"/>
    </row>
    <row r="8" spans="1:11" s="23" customFormat="1" ht="27" customHeight="1">
      <c r="A8" s="40">
        <v>3</v>
      </c>
      <c r="B8" s="40" t="s">
        <v>63</v>
      </c>
      <c r="C8" s="41">
        <v>1</v>
      </c>
      <c r="D8" s="73"/>
      <c r="E8" s="73"/>
      <c r="F8" s="73"/>
      <c r="G8" s="41"/>
      <c r="H8" s="41"/>
      <c r="I8" s="41"/>
      <c r="J8" s="41"/>
      <c r="K8" s="74"/>
    </row>
    <row r="9" spans="1:11" s="23" customFormat="1" ht="27" customHeight="1">
      <c r="A9" s="40">
        <v>4</v>
      </c>
      <c r="B9" s="40" t="s">
        <v>64</v>
      </c>
      <c r="C9" s="41">
        <v>2</v>
      </c>
      <c r="D9" s="73">
        <v>2</v>
      </c>
      <c r="E9" s="74"/>
      <c r="F9" s="73"/>
      <c r="G9" s="74"/>
      <c r="H9" s="41"/>
      <c r="I9" s="74"/>
      <c r="J9" s="41"/>
      <c r="K9" s="74"/>
    </row>
    <row r="10" spans="1:11" s="23" customFormat="1" ht="27" customHeight="1">
      <c r="A10" s="40">
        <v>5</v>
      </c>
      <c r="B10" s="40" t="s">
        <v>65</v>
      </c>
      <c r="C10" s="41">
        <v>5</v>
      </c>
      <c r="D10" s="73">
        <v>2</v>
      </c>
      <c r="E10" s="74"/>
      <c r="F10" s="73">
        <v>3</v>
      </c>
      <c r="G10" s="74"/>
      <c r="H10" s="41"/>
      <c r="I10" s="74"/>
      <c r="J10" s="41"/>
      <c r="K10" s="74"/>
    </row>
    <row r="11" spans="1:11" s="23" customFormat="1" ht="27" customHeight="1">
      <c r="A11" s="40">
        <v>6</v>
      </c>
      <c r="B11" s="40" t="s">
        <v>66</v>
      </c>
      <c r="C11" s="41">
        <v>3</v>
      </c>
      <c r="D11" s="73"/>
      <c r="E11" s="74"/>
      <c r="F11" s="73"/>
      <c r="G11" s="74"/>
      <c r="H11" s="41"/>
      <c r="I11" s="74"/>
      <c r="J11" s="41"/>
      <c r="K11" s="74"/>
    </row>
    <row r="12" spans="1:11" s="23" customFormat="1" ht="27" customHeight="1">
      <c r="A12" s="40">
        <v>7</v>
      </c>
      <c r="B12" s="40" t="s">
        <v>67</v>
      </c>
      <c r="C12" s="41">
        <v>3</v>
      </c>
      <c r="D12" s="73"/>
      <c r="E12" s="73"/>
      <c r="F12" s="73">
        <v>3</v>
      </c>
      <c r="G12" s="41"/>
      <c r="H12" s="41"/>
      <c r="I12" s="74"/>
      <c r="J12" s="41"/>
      <c r="K12" s="74"/>
    </row>
    <row r="13" spans="1:11" s="23" customFormat="1" ht="27" customHeight="1">
      <c r="A13" s="40">
        <v>8</v>
      </c>
      <c r="B13" s="40" t="s">
        <v>68</v>
      </c>
      <c r="C13" s="41">
        <v>3</v>
      </c>
      <c r="D13" s="73">
        <v>1</v>
      </c>
      <c r="E13" s="74"/>
      <c r="F13" s="73">
        <v>1</v>
      </c>
      <c r="G13" s="74"/>
      <c r="H13" s="41"/>
      <c r="I13" s="74"/>
      <c r="J13" s="41"/>
      <c r="K13" s="74"/>
    </row>
    <row r="14" spans="1:11" s="23" customFormat="1" ht="27" customHeight="1">
      <c r="A14" s="40">
        <v>9</v>
      </c>
      <c r="B14" s="40" t="s">
        <v>69</v>
      </c>
      <c r="C14" s="41">
        <v>3</v>
      </c>
      <c r="D14" s="73"/>
      <c r="E14" s="74"/>
      <c r="F14" s="73"/>
      <c r="G14" s="43"/>
      <c r="H14" s="41"/>
      <c r="I14" s="74"/>
      <c r="J14" s="41"/>
      <c r="K14" s="74"/>
    </row>
    <row r="15" spans="1:11" s="23" customFormat="1" ht="27" customHeight="1">
      <c r="A15" s="40">
        <v>10</v>
      </c>
      <c r="B15" s="40" t="s">
        <v>70</v>
      </c>
      <c r="C15" s="41">
        <v>5</v>
      </c>
      <c r="D15" s="73"/>
      <c r="E15" s="74"/>
      <c r="F15" s="73"/>
      <c r="G15" s="74"/>
      <c r="H15" s="41"/>
      <c r="I15" s="74"/>
      <c r="J15" s="41"/>
      <c r="K15" s="74"/>
    </row>
    <row r="16" spans="1:11" s="23" customFormat="1" ht="19.5" customHeight="1">
      <c r="A16" s="40">
        <v>11</v>
      </c>
      <c r="B16" s="40" t="s">
        <v>168</v>
      </c>
      <c r="C16" s="41">
        <v>7</v>
      </c>
      <c r="D16" s="73">
        <v>3</v>
      </c>
      <c r="E16" s="74"/>
      <c r="F16" s="73">
        <v>4</v>
      </c>
      <c r="G16" s="74"/>
      <c r="H16" s="41">
        <v>3</v>
      </c>
      <c r="I16" s="74"/>
      <c r="J16" s="41">
        <v>4</v>
      </c>
      <c r="K16" s="74"/>
    </row>
    <row r="17" spans="1:11" s="23" customFormat="1" ht="27" customHeight="1">
      <c r="A17" s="40">
        <v>12</v>
      </c>
      <c r="B17" s="40" t="s">
        <v>71</v>
      </c>
      <c r="C17" s="41">
        <v>3</v>
      </c>
      <c r="D17" s="73"/>
      <c r="E17" s="74"/>
      <c r="F17" s="73">
        <v>3</v>
      </c>
      <c r="G17" s="41"/>
      <c r="H17" s="41"/>
      <c r="I17" s="74"/>
      <c r="J17" s="41">
        <v>2</v>
      </c>
      <c r="K17" s="74"/>
    </row>
    <row r="18" spans="1:11" s="19" customFormat="1" ht="27" customHeight="1">
      <c r="A18" s="40">
        <v>13</v>
      </c>
      <c r="B18" s="40" t="s">
        <v>105</v>
      </c>
      <c r="C18" s="41">
        <v>4</v>
      </c>
      <c r="D18" s="73">
        <v>2</v>
      </c>
      <c r="E18" s="74"/>
      <c r="F18" s="73">
        <v>2</v>
      </c>
      <c r="G18" s="41"/>
      <c r="H18" s="41">
        <v>2</v>
      </c>
      <c r="I18" s="43"/>
      <c r="J18" s="41">
        <v>2</v>
      </c>
      <c r="K18" s="74"/>
    </row>
    <row r="19" spans="1:11" s="23" customFormat="1" ht="27" customHeight="1">
      <c r="A19" s="40">
        <v>14</v>
      </c>
      <c r="B19" s="40" t="s">
        <v>72</v>
      </c>
      <c r="C19" s="41">
        <v>3</v>
      </c>
      <c r="D19" s="73">
        <v>1</v>
      </c>
      <c r="E19" s="74"/>
      <c r="F19" s="73">
        <v>2</v>
      </c>
      <c r="G19" s="74"/>
      <c r="H19" s="41"/>
      <c r="I19" s="74"/>
      <c r="J19" s="41">
        <v>1</v>
      </c>
      <c r="K19" s="74"/>
    </row>
    <row r="20" spans="1:11" s="23" customFormat="1" ht="27" customHeight="1">
      <c r="A20" s="40">
        <v>15</v>
      </c>
      <c r="B20" s="43" t="s">
        <v>73</v>
      </c>
      <c r="C20" s="41">
        <v>2</v>
      </c>
      <c r="D20" s="73">
        <v>2</v>
      </c>
      <c r="E20" s="74"/>
      <c r="F20" s="73"/>
      <c r="G20" s="74"/>
      <c r="H20" s="41"/>
      <c r="I20" s="74"/>
      <c r="J20" s="41"/>
      <c r="K20" s="74"/>
    </row>
    <row r="21" spans="1:11" s="23" customFormat="1" ht="27" customHeight="1">
      <c r="A21" s="40">
        <v>16</v>
      </c>
      <c r="B21" s="43" t="s">
        <v>74</v>
      </c>
      <c r="C21" s="41">
        <v>3</v>
      </c>
      <c r="D21" s="73">
        <v>3</v>
      </c>
      <c r="E21" s="74"/>
      <c r="F21" s="73"/>
      <c r="G21" s="74"/>
      <c r="H21" s="41"/>
      <c r="I21" s="74"/>
      <c r="J21" s="41"/>
      <c r="K21" s="74"/>
    </row>
    <row r="22" spans="1:11" s="23" customFormat="1" ht="27" customHeight="1">
      <c r="A22" s="40">
        <v>17</v>
      </c>
      <c r="B22" s="43" t="s">
        <v>75</v>
      </c>
      <c r="C22" s="41">
        <v>3</v>
      </c>
      <c r="D22" s="73">
        <v>3</v>
      </c>
      <c r="E22" s="74"/>
      <c r="F22" s="73"/>
      <c r="G22" s="74"/>
      <c r="H22" s="41">
        <v>1</v>
      </c>
      <c r="I22" s="74"/>
      <c r="J22" s="41"/>
      <c r="K22" s="74"/>
    </row>
    <row r="23" spans="1:11" s="23" customFormat="1" ht="27" customHeight="1">
      <c r="A23" s="40">
        <v>18</v>
      </c>
      <c r="B23" s="43" t="s">
        <v>76</v>
      </c>
      <c r="C23" s="41">
        <v>5</v>
      </c>
      <c r="D23" s="73"/>
      <c r="E23" s="74"/>
      <c r="F23" s="73"/>
      <c r="G23" s="74"/>
      <c r="H23" s="41"/>
      <c r="I23" s="74"/>
      <c r="J23" s="41"/>
      <c r="K23" s="74"/>
    </row>
    <row r="24" spans="1:11" s="23" customFormat="1" ht="27" customHeight="1">
      <c r="A24" s="40">
        <v>19</v>
      </c>
      <c r="B24" s="43" t="s">
        <v>77</v>
      </c>
      <c r="C24" s="41">
        <v>2</v>
      </c>
      <c r="D24" s="73"/>
      <c r="E24" s="74"/>
      <c r="F24" s="73">
        <v>2</v>
      </c>
      <c r="G24" s="74"/>
      <c r="H24" s="41"/>
      <c r="I24" s="74"/>
      <c r="J24" s="41"/>
      <c r="K24" s="74"/>
    </row>
    <row r="25" spans="1:11" s="23" customFormat="1" ht="27" customHeight="1">
      <c r="A25" s="40">
        <v>20</v>
      </c>
      <c r="B25" s="40" t="s">
        <v>106</v>
      </c>
      <c r="C25" s="41">
        <v>4</v>
      </c>
      <c r="D25" s="73">
        <v>1</v>
      </c>
      <c r="E25" s="74"/>
      <c r="F25" s="73">
        <v>1</v>
      </c>
      <c r="G25" s="74"/>
      <c r="H25" s="41"/>
      <c r="I25" s="74"/>
      <c r="J25" s="41"/>
      <c r="K25" s="74"/>
    </row>
    <row r="26" spans="1:11" s="23" customFormat="1" ht="27" customHeight="1">
      <c r="A26" s="40">
        <v>21</v>
      </c>
      <c r="B26" s="40" t="s">
        <v>177</v>
      </c>
      <c r="C26" s="41">
        <v>3</v>
      </c>
      <c r="D26" s="73">
        <v>1</v>
      </c>
      <c r="E26" s="74"/>
      <c r="F26" s="73">
        <v>2</v>
      </c>
      <c r="G26" s="43"/>
      <c r="H26" s="41">
        <v>1</v>
      </c>
      <c r="I26" s="74"/>
      <c r="J26" s="41"/>
      <c r="K26" s="74"/>
    </row>
    <row r="27" spans="1:11" s="23" customFormat="1" ht="27" customHeight="1">
      <c r="A27" s="40">
        <v>22</v>
      </c>
      <c r="B27" s="40" t="s">
        <v>78</v>
      </c>
      <c r="C27" s="41">
        <v>2</v>
      </c>
      <c r="D27" s="73">
        <v>2</v>
      </c>
      <c r="E27" s="41"/>
      <c r="F27" s="73"/>
      <c r="G27" s="41"/>
      <c r="H27" s="41"/>
      <c r="I27" s="41"/>
      <c r="J27" s="41"/>
      <c r="K27" s="74"/>
    </row>
    <row r="28" spans="1:11" s="23" customFormat="1" ht="27" customHeight="1">
      <c r="A28" s="40">
        <v>23</v>
      </c>
      <c r="B28" s="43" t="s">
        <v>79</v>
      </c>
      <c r="C28" s="41">
        <v>2</v>
      </c>
      <c r="D28" s="73"/>
      <c r="E28" s="74"/>
      <c r="F28" s="73"/>
      <c r="G28" s="74"/>
      <c r="H28" s="41"/>
      <c r="I28" s="74"/>
      <c r="J28" s="41"/>
      <c r="K28" s="74"/>
    </row>
    <row r="29" spans="1:12" s="23" customFormat="1" ht="27" customHeight="1">
      <c r="A29" s="40">
        <v>24</v>
      </c>
      <c r="B29" s="43" t="s">
        <v>80</v>
      </c>
      <c r="C29" s="41">
        <v>4</v>
      </c>
      <c r="D29" s="73">
        <v>4</v>
      </c>
      <c r="E29" s="74"/>
      <c r="F29" s="73"/>
      <c r="G29" s="74"/>
      <c r="H29" s="41"/>
      <c r="I29" s="74"/>
      <c r="J29" s="41"/>
      <c r="K29" s="74"/>
      <c r="L29" s="19"/>
    </row>
    <row r="30" spans="1:11" s="23" customFormat="1" ht="27" customHeight="1">
      <c r="A30" s="40">
        <v>25</v>
      </c>
      <c r="B30" s="43" t="s">
        <v>81</v>
      </c>
      <c r="C30" s="41">
        <v>4</v>
      </c>
      <c r="D30" s="73"/>
      <c r="E30" s="74"/>
      <c r="F30" s="73"/>
      <c r="G30" s="74"/>
      <c r="H30" s="41"/>
      <c r="I30" s="74"/>
      <c r="J30" s="41"/>
      <c r="K30" s="74"/>
    </row>
    <row r="31" spans="1:11" s="23" customFormat="1" ht="27" customHeight="1">
      <c r="A31" s="40">
        <v>26</v>
      </c>
      <c r="B31" s="40" t="s">
        <v>104</v>
      </c>
      <c r="C31" s="41">
        <v>4</v>
      </c>
      <c r="D31" s="73">
        <v>1</v>
      </c>
      <c r="E31" s="74"/>
      <c r="F31" s="73">
        <v>3</v>
      </c>
      <c r="G31" s="74"/>
      <c r="H31" s="41"/>
      <c r="I31" s="74"/>
      <c r="J31" s="41"/>
      <c r="K31" s="74"/>
    </row>
    <row r="32" spans="1:11" s="23" customFormat="1" ht="27" customHeight="1">
      <c r="A32" s="40">
        <v>27</v>
      </c>
      <c r="B32" s="40" t="s">
        <v>83</v>
      </c>
      <c r="C32" s="41">
        <v>5</v>
      </c>
      <c r="D32" s="73"/>
      <c r="E32" s="73"/>
      <c r="F32" s="73">
        <v>2</v>
      </c>
      <c r="G32" s="41"/>
      <c r="H32" s="41"/>
      <c r="I32" s="41"/>
      <c r="J32" s="41">
        <v>2</v>
      </c>
      <c r="K32" s="74"/>
    </row>
    <row r="33" spans="1:11" s="23" customFormat="1" ht="27" customHeight="1">
      <c r="A33" s="40">
        <v>28</v>
      </c>
      <c r="B33" s="40" t="s">
        <v>84</v>
      </c>
      <c r="C33" s="41">
        <v>5</v>
      </c>
      <c r="D33" s="73">
        <v>2</v>
      </c>
      <c r="E33" s="74"/>
      <c r="F33" s="73">
        <v>3</v>
      </c>
      <c r="G33" s="41"/>
      <c r="H33" s="41">
        <v>1</v>
      </c>
      <c r="I33" s="41"/>
      <c r="J33" s="41"/>
      <c r="K33" s="74"/>
    </row>
    <row r="34" spans="1:11" s="23" customFormat="1" ht="39.75" customHeight="1">
      <c r="A34" s="40">
        <v>29</v>
      </c>
      <c r="B34" s="43" t="s">
        <v>182</v>
      </c>
      <c r="C34" s="78">
        <v>3</v>
      </c>
      <c r="D34" s="73">
        <v>1</v>
      </c>
      <c r="E34" s="79"/>
      <c r="F34" s="80"/>
      <c r="G34" s="78"/>
      <c r="H34" s="78"/>
      <c r="I34" s="78"/>
      <c r="J34" s="41"/>
      <c r="K34" s="74"/>
    </row>
    <row r="35" spans="1:11" s="23" customFormat="1" ht="27" customHeight="1">
      <c r="A35" s="40">
        <v>30</v>
      </c>
      <c r="B35" s="43" t="s">
        <v>82</v>
      </c>
      <c r="C35" s="41">
        <v>3</v>
      </c>
      <c r="D35" s="73">
        <v>3</v>
      </c>
      <c r="E35" s="74"/>
      <c r="F35" s="73"/>
      <c r="G35" s="74"/>
      <c r="H35" s="41">
        <v>1</v>
      </c>
      <c r="I35" s="74"/>
      <c r="J35" s="41"/>
      <c r="K35" s="74"/>
    </row>
    <row r="36" spans="1:11" s="23" customFormat="1" ht="27" customHeight="1">
      <c r="A36" s="40">
        <v>31</v>
      </c>
      <c r="B36" s="43" t="s">
        <v>86</v>
      </c>
      <c r="C36" s="41">
        <v>4</v>
      </c>
      <c r="D36" s="73">
        <v>1</v>
      </c>
      <c r="E36" s="74"/>
      <c r="F36" s="73">
        <v>3</v>
      </c>
      <c r="G36" s="74"/>
      <c r="H36" s="41"/>
      <c r="I36" s="74"/>
      <c r="J36" s="41"/>
      <c r="K36" s="74"/>
    </row>
    <row r="37" spans="1:11" s="23" customFormat="1" ht="27" customHeight="1">
      <c r="A37" s="40">
        <v>32</v>
      </c>
      <c r="B37" s="43" t="s">
        <v>87</v>
      </c>
      <c r="C37" s="41">
        <v>3</v>
      </c>
      <c r="D37" s="73">
        <v>3</v>
      </c>
      <c r="E37" s="74"/>
      <c r="F37" s="73"/>
      <c r="G37" s="74"/>
      <c r="H37" s="41"/>
      <c r="I37" s="74"/>
      <c r="J37" s="41"/>
      <c r="K37" s="74"/>
    </row>
    <row r="38" spans="1:11" s="23" customFormat="1" ht="27" customHeight="1">
      <c r="A38" s="40">
        <v>33</v>
      </c>
      <c r="B38" s="43" t="s">
        <v>88</v>
      </c>
      <c r="C38" s="41">
        <v>4</v>
      </c>
      <c r="D38" s="73">
        <v>1</v>
      </c>
      <c r="E38" s="74"/>
      <c r="F38" s="73">
        <v>1</v>
      </c>
      <c r="G38" s="41"/>
      <c r="H38" s="41">
        <v>1</v>
      </c>
      <c r="I38" s="74"/>
      <c r="J38" s="41">
        <v>1</v>
      </c>
      <c r="K38" s="74"/>
    </row>
    <row r="39" spans="1:11" s="23" customFormat="1" ht="27" customHeight="1">
      <c r="A39" s="40">
        <v>34</v>
      </c>
      <c r="B39" s="40" t="s">
        <v>56</v>
      </c>
      <c r="C39" s="41">
        <v>4</v>
      </c>
      <c r="D39" s="73"/>
      <c r="E39" s="74"/>
      <c r="F39" s="73">
        <v>4</v>
      </c>
      <c r="G39" s="74"/>
      <c r="H39" s="41"/>
      <c r="I39" s="74"/>
      <c r="J39" s="41"/>
      <c r="K39" s="74"/>
    </row>
    <row r="40" spans="1:11" s="23" customFormat="1" ht="27" customHeight="1">
      <c r="A40" s="40">
        <v>35</v>
      </c>
      <c r="B40" s="43" t="s">
        <v>89</v>
      </c>
      <c r="C40" s="41">
        <v>2</v>
      </c>
      <c r="D40" s="73"/>
      <c r="E40" s="74"/>
      <c r="F40" s="73">
        <v>2</v>
      </c>
      <c r="G40" s="74"/>
      <c r="H40" s="41"/>
      <c r="I40" s="74"/>
      <c r="J40" s="41"/>
      <c r="K40" s="74"/>
    </row>
    <row r="41" spans="1:11" s="23" customFormat="1" ht="27" customHeight="1">
      <c r="A41" s="40">
        <v>36</v>
      </c>
      <c r="B41" s="40" t="s">
        <v>116</v>
      </c>
      <c r="C41" s="41">
        <v>4</v>
      </c>
      <c r="D41" s="73">
        <v>4</v>
      </c>
      <c r="E41" s="74"/>
      <c r="F41" s="73"/>
      <c r="G41" s="74"/>
      <c r="H41" s="41"/>
      <c r="I41" s="74"/>
      <c r="J41" s="41"/>
      <c r="K41" s="74"/>
    </row>
    <row r="42" spans="1:11" s="23" customFormat="1" ht="27" customHeight="1">
      <c r="A42" s="40">
        <v>37</v>
      </c>
      <c r="B42" s="40" t="s">
        <v>57</v>
      </c>
      <c r="C42" s="41">
        <v>4</v>
      </c>
      <c r="D42" s="73">
        <v>2</v>
      </c>
      <c r="E42" s="74"/>
      <c r="F42" s="73">
        <v>2</v>
      </c>
      <c r="G42" s="74"/>
      <c r="H42" s="41"/>
      <c r="I42" s="74"/>
      <c r="J42" s="41">
        <v>2</v>
      </c>
      <c r="K42" s="74"/>
    </row>
    <row r="43" spans="1:11" s="23" customFormat="1" ht="27" customHeight="1">
      <c r="A43" s="40">
        <v>38</v>
      </c>
      <c r="B43" s="43" t="s">
        <v>90</v>
      </c>
      <c r="C43" s="41">
        <v>4</v>
      </c>
      <c r="D43" s="73"/>
      <c r="E43" s="74"/>
      <c r="F43" s="73">
        <v>3</v>
      </c>
      <c r="G43" s="74"/>
      <c r="H43" s="41"/>
      <c r="I43" s="74"/>
      <c r="J43" s="41"/>
      <c r="K43" s="74"/>
    </row>
    <row r="44" spans="1:11" s="23" customFormat="1" ht="27" customHeight="1">
      <c r="A44" s="40">
        <v>39</v>
      </c>
      <c r="B44" s="40" t="s">
        <v>91</v>
      </c>
      <c r="C44" s="41">
        <v>2</v>
      </c>
      <c r="D44" s="73">
        <v>1</v>
      </c>
      <c r="E44" s="74"/>
      <c r="F44" s="73">
        <v>1</v>
      </c>
      <c r="G44" s="74"/>
      <c r="H44" s="41"/>
      <c r="I44" s="74"/>
      <c r="J44" s="41">
        <v>1</v>
      </c>
      <c r="K44" s="74"/>
    </row>
    <row r="45" spans="1:11" s="23" customFormat="1" ht="27" customHeight="1">
      <c r="A45" s="40">
        <v>40</v>
      </c>
      <c r="B45" s="40" t="s">
        <v>92</v>
      </c>
      <c r="C45" s="41">
        <v>2</v>
      </c>
      <c r="D45" s="73">
        <v>1</v>
      </c>
      <c r="E45" s="74"/>
      <c r="F45" s="73"/>
      <c r="G45" s="74"/>
      <c r="H45" s="41">
        <v>1</v>
      </c>
      <c r="I45" s="74"/>
      <c r="J45" s="41"/>
      <c r="K45" s="74"/>
    </row>
    <row r="46" spans="1:11" s="23" customFormat="1" ht="27" customHeight="1">
      <c r="A46" s="40">
        <v>41</v>
      </c>
      <c r="B46" s="43" t="s">
        <v>169</v>
      </c>
      <c r="C46" s="41">
        <v>7</v>
      </c>
      <c r="D46" s="73"/>
      <c r="E46" s="74"/>
      <c r="F46" s="73">
        <v>5</v>
      </c>
      <c r="G46" s="74"/>
      <c r="H46" s="41"/>
      <c r="I46" s="74"/>
      <c r="J46" s="41"/>
      <c r="K46" s="74"/>
    </row>
    <row r="47" spans="1:11" s="23" customFormat="1" ht="27" customHeight="1">
      <c r="A47" s="40">
        <v>42</v>
      </c>
      <c r="B47" s="40" t="s">
        <v>93</v>
      </c>
      <c r="C47" s="41">
        <v>2</v>
      </c>
      <c r="D47" s="73"/>
      <c r="E47" s="74"/>
      <c r="F47" s="73">
        <v>2</v>
      </c>
      <c r="G47" s="74"/>
      <c r="H47" s="41"/>
      <c r="I47" s="74"/>
      <c r="J47" s="41">
        <v>1</v>
      </c>
      <c r="K47" s="74"/>
    </row>
    <row r="48" spans="1:11" s="23" customFormat="1" ht="27" customHeight="1">
      <c r="A48" s="40">
        <v>43</v>
      </c>
      <c r="B48" s="40" t="s">
        <v>94</v>
      </c>
      <c r="C48" s="41">
        <v>1</v>
      </c>
      <c r="D48" s="73"/>
      <c r="E48" s="74"/>
      <c r="F48" s="73">
        <v>1</v>
      </c>
      <c r="G48" s="41"/>
      <c r="H48" s="41"/>
      <c r="I48" s="74"/>
      <c r="J48" s="41">
        <v>1</v>
      </c>
      <c r="K48" s="74"/>
    </row>
    <row r="49" spans="1:11" s="23" customFormat="1" ht="27" customHeight="1">
      <c r="A49" s="40">
        <v>44</v>
      </c>
      <c r="B49" s="40" t="s">
        <v>95</v>
      </c>
      <c r="C49" s="41">
        <v>4</v>
      </c>
      <c r="D49" s="73"/>
      <c r="E49" s="74"/>
      <c r="F49" s="73"/>
      <c r="G49" s="74"/>
      <c r="H49" s="41"/>
      <c r="I49" s="74"/>
      <c r="J49" s="41"/>
      <c r="K49" s="74"/>
    </row>
    <row r="50" spans="1:11" s="23" customFormat="1" ht="27" customHeight="1">
      <c r="A50" s="40">
        <v>45</v>
      </c>
      <c r="B50" s="40" t="s">
        <v>96</v>
      </c>
      <c r="C50" s="41">
        <v>5</v>
      </c>
      <c r="D50" s="73">
        <v>2</v>
      </c>
      <c r="E50" s="74"/>
      <c r="F50" s="73">
        <v>3</v>
      </c>
      <c r="G50" s="41"/>
      <c r="H50" s="41">
        <v>2</v>
      </c>
      <c r="I50" s="74"/>
      <c r="J50" s="41"/>
      <c r="K50" s="74"/>
    </row>
    <row r="51" spans="1:11" s="23" customFormat="1" ht="27" customHeight="1">
      <c r="A51" s="40">
        <v>46</v>
      </c>
      <c r="B51" s="40" t="s">
        <v>97</v>
      </c>
      <c r="C51" s="41">
        <v>2</v>
      </c>
      <c r="D51" s="73"/>
      <c r="E51" s="74"/>
      <c r="F51" s="73">
        <v>2</v>
      </c>
      <c r="G51" s="41"/>
      <c r="H51" s="41"/>
      <c r="I51" s="74"/>
      <c r="J51" s="41">
        <v>2</v>
      </c>
      <c r="K51" s="74"/>
    </row>
    <row r="52" spans="1:11" s="23" customFormat="1" ht="27" customHeight="1">
      <c r="A52" s="40">
        <v>47</v>
      </c>
      <c r="B52" s="40" t="s">
        <v>102</v>
      </c>
      <c r="C52" s="41">
        <v>2</v>
      </c>
      <c r="D52" s="73"/>
      <c r="E52" s="74"/>
      <c r="F52" s="73"/>
      <c r="G52" s="74"/>
      <c r="H52" s="41"/>
      <c r="I52" s="74"/>
      <c r="J52" s="41"/>
      <c r="K52" s="74"/>
    </row>
    <row r="53" spans="1:11" s="23" customFormat="1" ht="27" customHeight="1">
      <c r="A53" s="40">
        <v>48</v>
      </c>
      <c r="B53" s="40" t="s">
        <v>98</v>
      </c>
      <c r="C53" s="41">
        <v>3</v>
      </c>
      <c r="D53" s="73"/>
      <c r="E53" s="74"/>
      <c r="F53" s="73">
        <v>1</v>
      </c>
      <c r="G53" s="74"/>
      <c r="H53" s="41"/>
      <c r="I53" s="74"/>
      <c r="J53" s="41">
        <v>1</v>
      </c>
      <c r="K53" s="74"/>
    </row>
    <row r="54" spans="1:11" s="23" customFormat="1" ht="27" customHeight="1">
      <c r="A54" s="40">
        <v>49</v>
      </c>
      <c r="B54" s="40" t="s">
        <v>58</v>
      </c>
      <c r="C54" s="41">
        <v>3</v>
      </c>
      <c r="D54" s="73"/>
      <c r="E54" s="74"/>
      <c r="F54" s="73">
        <v>3</v>
      </c>
      <c r="G54" s="74"/>
      <c r="H54" s="41"/>
      <c r="I54" s="74"/>
      <c r="J54" s="41">
        <v>1</v>
      </c>
      <c r="K54" s="74"/>
    </row>
    <row r="55" spans="1:11" s="23" customFormat="1" ht="27" customHeight="1">
      <c r="A55" s="40">
        <v>50</v>
      </c>
      <c r="B55" s="40" t="s">
        <v>99</v>
      </c>
      <c r="C55" s="41">
        <v>2</v>
      </c>
      <c r="D55" s="73">
        <v>2</v>
      </c>
      <c r="E55" s="74"/>
      <c r="F55" s="73"/>
      <c r="G55" s="74"/>
      <c r="H55" s="41"/>
      <c r="I55" s="74"/>
      <c r="J55" s="41"/>
      <c r="K55" s="74"/>
    </row>
    <row r="56" spans="1:11" s="23" customFormat="1" ht="27" customHeight="1">
      <c r="A56" s="40">
        <v>51</v>
      </c>
      <c r="B56" s="40" t="s">
        <v>100</v>
      </c>
      <c r="C56" s="41">
        <v>2</v>
      </c>
      <c r="D56" s="73">
        <v>2</v>
      </c>
      <c r="E56" s="74"/>
      <c r="F56" s="73"/>
      <c r="G56" s="74"/>
      <c r="H56" s="41"/>
      <c r="I56" s="74"/>
      <c r="J56" s="41"/>
      <c r="K56" s="74"/>
    </row>
    <row r="57" spans="1:11" s="23" customFormat="1" ht="27" customHeight="1">
      <c r="A57" s="40">
        <v>52</v>
      </c>
      <c r="B57" s="40" t="s">
        <v>59</v>
      </c>
      <c r="C57" s="41">
        <v>4</v>
      </c>
      <c r="D57" s="73">
        <v>2</v>
      </c>
      <c r="E57" s="74"/>
      <c r="F57" s="73">
        <v>2</v>
      </c>
      <c r="G57" s="74"/>
      <c r="H57" s="41">
        <v>2</v>
      </c>
      <c r="I57" s="74"/>
      <c r="J57" s="41"/>
      <c r="K57" s="74"/>
    </row>
    <row r="58" spans="1:11" s="23" customFormat="1" ht="27" customHeight="1">
      <c r="A58" s="40">
        <v>53</v>
      </c>
      <c r="B58" s="40" t="s">
        <v>101</v>
      </c>
      <c r="C58" s="41">
        <v>3</v>
      </c>
      <c r="D58" s="73">
        <v>3</v>
      </c>
      <c r="E58" s="74"/>
      <c r="F58" s="73"/>
      <c r="G58" s="74"/>
      <c r="H58" s="41"/>
      <c r="I58" s="74"/>
      <c r="J58" s="41"/>
      <c r="K58" s="74"/>
    </row>
    <row r="59" spans="1:11" s="23" customFormat="1" ht="27" customHeight="1">
      <c r="A59" s="40">
        <v>54</v>
      </c>
      <c r="B59" s="40" t="s">
        <v>103</v>
      </c>
      <c r="C59" s="41">
        <v>2</v>
      </c>
      <c r="D59" s="73">
        <v>2</v>
      </c>
      <c r="E59" s="74"/>
      <c r="F59" s="73"/>
      <c r="G59" s="74"/>
      <c r="H59" s="41"/>
      <c r="I59" s="74"/>
      <c r="J59" s="41"/>
      <c r="K59" s="74"/>
    </row>
    <row r="60" spans="1:11" s="23" customFormat="1" ht="27" customHeight="1">
      <c r="A60" s="40">
        <v>55</v>
      </c>
      <c r="B60" s="40" t="s">
        <v>115</v>
      </c>
      <c r="C60" s="41">
        <v>6</v>
      </c>
      <c r="D60" s="73"/>
      <c r="E60" s="74"/>
      <c r="F60" s="73">
        <v>5</v>
      </c>
      <c r="G60" s="74"/>
      <c r="H60" s="41"/>
      <c r="I60" s="74"/>
      <c r="J60" s="41"/>
      <c r="K60" s="74"/>
    </row>
    <row r="61" spans="1:11" s="23" customFormat="1" ht="12" customHeight="1">
      <c r="A61" s="94" t="s">
        <v>108</v>
      </c>
      <c r="B61" s="94"/>
      <c r="C61" s="82">
        <f>SUM(C6:C60)</f>
        <v>186</v>
      </c>
      <c r="D61" s="83">
        <f>SUM(D6:D60)</f>
        <v>61</v>
      </c>
      <c r="E61" s="84">
        <f>D61/C61*100</f>
        <v>32.795698924731184</v>
      </c>
      <c r="F61" s="83">
        <f>SUM(F6:F60)</f>
        <v>74</v>
      </c>
      <c r="G61" s="84">
        <f>F61/C61*100</f>
        <v>39.784946236559136</v>
      </c>
      <c r="H61" s="82">
        <f>SUM(H6:H60)</f>
        <v>16</v>
      </c>
      <c r="I61" s="84">
        <f>H61/C61*100</f>
        <v>8.60215053763441</v>
      </c>
      <c r="J61" s="82">
        <f>SUM(J6:J60)</f>
        <v>23</v>
      </c>
      <c r="K61" s="84">
        <f>J61/C61*100</f>
        <v>12.365591397849462</v>
      </c>
    </row>
    <row r="62" spans="1:11" s="23" customFormat="1" ht="12">
      <c r="A62" s="40">
        <v>1</v>
      </c>
      <c r="B62" s="64" t="s">
        <v>118</v>
      </c>
      <c r="C62" s="41">
        <v>0</v>
      </c>
      <c r="D62" s="73"/>
      <c r="E62" s="74"/>
      <c r="F62" s="73"/>
      <c r="G62" s="74"/>
      <c r="H62" s="41"/>
      <c r="I62" s="74"/>
      <c r="J62" s="41"/>
      <c r="K62" s="74"/>
    </row>
    <row r="63" spans="1:11" s="23" customFormat="1" ht="12">
      <c r="A63" s="40">
        <v>2</v>
      </c>
      <c r="B63" s="64" t="s">
        <v>119</v>
      </c>
      <c r="C63" s="41">
        <v>1</v>
      </c>
      <c r="D63" s="73">
        <v>1</v>
      </c>
      <c r="E63" s="74"/>
      <c r="F63" s="73"/>
      <c r="G63" s="74"/>
      <c r="H63" s="41"/>
      <c r="I63" s="74"/>
      <c r="J63" s="41"/>
      <c r="K63" s="74"/>
    </row>
    <row r="64" spans="1:11" s="23" customFormat="1" ht="24">
      <c r="A64" s="40">
        <v>3</v>
      </c>
      <c r="B64" s="64" t="s">
        <v>120</v>
      </c>
      <c r="C64" s="41">
        <v>0</v>
      </c>
      <c r="D64" s="73"/>
      <c r="E64" s="74"/>
      <c r="F64" s="73"/>
      <c r="G64" s="74"/>
      <c r="H64" s="41"/>
      <c r="I64" s="74"/>
      <c r="J64" s="41"/>
      <c r="K64" s="74"/>
    </row>
    <row r="65" spans="1:12" s="23" customFormat="1" ht="12">
      <c r="A65" s="40">
        <v>4</v>
      </c>
      <c r="B65" s="64" t="s">
        <v>121</v>
      </c>
      <c r="C65" s="41">
        <v>0</v>
      </c>
      <c r="D65" s="73"/>
      <c r="E65" s="74"/>
      <c r="F65" s="73"/>
      <c r="G65" s="74"/>
      <c r="H65" s="41"/>
      <c r="I65" s="74"/>
      <c r="J65" s="41"/>
      <c r="K65" s="74"/>
      <c r="L65" s="19"/>
    </row>
    <row r="66" spans="1:11" s="23" customFormat="1" ht="24">
      <c r="A66" s="40">
        <v>5</v>
      </c>
      <c r="B66" s="64" t="s">
        <v>122</v>
      </c>
      <c r="C66" s="41">
        <v>0</v>
      </c>
      <c r="D66" s="73"/>
      <c r="E66" s="74"/>
      <c r="F66" s="73"/>
      <c r="G66" s="74"/>
      <c r="H66" s="41"/>
      <c r="I66" s="74"/>
      <c r="J66" s="41"/>
      <c r="K66" s="74"/>
    </row>
    <row r="67" spans="1:11" s="23" customFormat="1" ht="24">
      <c r="A67" s="40">
        <v>6</v>
      </c>
      <c r="B67" s="64" t="s">
        <v>123</v>
      </c>
      <c r="C67" s="41">
        <v>0</v>
      </c>
      <c r="D67" s="73"/>
      <c r="E67" s="74"/>
      <c r="F67" s="73"/>
      <c r="G67" s="74"/>
      <c r="H67" s="41"/>
      <c r="I67" s="74"/>
      <c r="J67" s="41"/>
      <c r="K67" s="74"/>
    </row>
    <row r="68" spans="1:11" s="23" customFormat="1" ht="24">
      <c r="A68" s="40">
        <v>7</v>
      </c>
      <c r="B68" s="64" t="s">
        <v>124</v>
      </c>
      <c r="C68" s="41">
        <v>0</v>
      </c>
      <c r="D68" s="73"/>
      <c r="E68" s="74"/>
      <c r="F68" s="73"/>
      <c r="G68" s="74"/>
      <c r="H68" s="41"/>
      <c r="I68" s="74"/>
      <c r="J68" s="41"/>
      <c r="K68" s="74"/>
    </row>
    <row r="69" spans="1:11" s="23" customFormat="1" ht="24">
      <c r="A69" s="40">
        <v>8</v>
      </c>
      <c r="B69" s="64" t="s">
        <v>125</v>
      </c>
      <c r="C69" s="41">
        <v>0</v>
      </c>
      <c r="D69" s="73"/>
      <c r="E69" s="74"/>
      <c r="F69" s="73"/>
      <c r="G69" s="74"/>
      <c r="H69" s="41"/>
      <c r="I69" s="74"/>
      <c r="J69" s="41"/>
      <c r="K69" s="74"/>
    </row>
    <row r="70" spans="1:11" s="23" customFormat="1" ht="12">
      <c r="A70" s="94" t="s">
        <v>117</v>
      </c>
      <c r="B70" s="94"/>
      <c r="C70" s="44">
        <f>SUM(C62:C69)</f>
        <v>1</v>
      </c>
      <c r="D70" s="70">
        <f>SUM(D62:D69)</f>
        <v>1</v>
      </c>
      <c r="E70" s="45">
        <f>D70/C70*100</f>
        <v>100</v>
      </c>
      <c r="F70" s="70">
        <f>SUM(F62:F69)</f>
        <v>0</v>
      </c>
      <c r="G70" s="45">
        <f>F70/C70*100</f>
        <v>0</v>
      </c>
      <c r="H70" s="44">
        <f>SUM(H62:H69)</f>
        <v>0</v>
      </c>
      <c r="I70" s="45">
        <f>H70/C70*100</f>
        <v>0</v>
      </c>
      <c r="J70" s="44">
        <f>SUM(J62:J69)</f>
        <v>0</v>
      </c>
      <c r="K70" s="45">
        <f>J70/C70*100</f>
        <v>0</v>
      </c>
    </row>
    <row r="71" spans="1:11" s="23" customFormat="1" ht="48">
      <c r="A71" s="40">
        <v>1</v>
      </c>
      <c r="B71" s="46" t="s">
        <v>179</v>
      </c>
      <c r="C71" s="41">
        <v>4</v>
      </c>
      <c r="D71" s="73">
        <v>3</v>
      </c>
      <c r="E71" s="74"/>
      <c r="F71" s="73"/>
      <c r="G71" s="74"/>
      <c r="H71" s="41"/>
      <c r="I71" s="74"/>
      <c r="J71" s="41"/>
      <c r="K71" s="74"/>
    </row>
    <row r="72" spans="1:11" s="23" customFormat="1" ht="24">
      <c r="A72" s="40">
        <v>2</v>
      </c>
      <c r="B72" s="63" t="s">
        <v>126</v>
      </c>
      <c r="C72" s="41">
        <v>1</v>
      </c>
      <c r="D72" s="73">
        <v>1</v>
      </c>
      <c r="E72" s="74"/>
      <c r="F72" s="73"/>
      <c r="G72" s="74"/>
      <c r="H72" s="41"/>
      <c r="I72" s="74"/>
      <c r="J72" s="41"/>
      <c r="K72" s="74"/>
    </row>
    <row r="73" spans="1:11" s="23" customFormat="1" ht="24">
      <c r="A73" s="40">
        <v>3</v>
      </c>
      <c r="B73" s="63" t="s">
        <v>127</v>
      </c>
      <c r="C73" s="41">
        <v>1</v>
      </c>
      <c r="D73" s="73"/>
      <c r="E73" s="74"/>
      <c r="F73" s="73">
        <v>1</v>
      </c>
      <c r="G73" s="74"/>
      <c r="H73" s="41"/>
      <c r="I73" s="74"/>
      <c r="J73" s="41">
        <v>1</v>
      </c>
      <c r="K73" s="74"/>
    </row>
    <row r="74" spans="1:11" s="23" customFormat="1" ht="24">
      <c r="A74" s="40">
        <v>4</v>
      </c>
      <c r="B74" s="63" t="s">
        <v>128</v>
      </c>
      <c r="C74" s="41">
        <v>1</v>
      </c>
      <c r="D74" s="73"/>
      <c r="E74" s="74"/>
      <c r="F74" s="73">
        <v>1</v>
      </c>
      <c r="G74" s="74"/>
      <c r="H74" s="41"/>
      <c r="I74" s="74"/>
      <c r="J74" s="41"/>
      <c r="K74" s="74"/>
    </row>
    <row r="75" spans="1:11" s="23" customFormat="1" ht="12">
      <c r="A75" s="40">
        <v>5</v>
      </c>
      <c r="B75" s="63" t="s">
        <v>204</v>
      </c>
      <c r="C75" s="41">
        <v>3</v>
      </c>
      <c r="D75" s="73"/>
      <c r="E75" s="74"/>
      <c r="F75" s="73">
        <v>1</v>
      </c>
      <c r="G75" s="74"/>
      <c r="H75" s="41"/>
      <c r="I75" s="74"/>
      <c r="J75" s="41">
        <v>1</v>
      </c>
      <c r="K75" s="74"/>
    </row>
    <row r="76" spans="1:11" s="23" customFormat="1" ht="24">
      <c r="A76" s="40">
        <v>6</v>
      </c>
      <c r="B76" s="63" t="s">
        <v>130</v>
      </c>
      <c r="C76" s="41">
        <v>1</v>
      </c>
      <c r="D76" s="73"/>
      <c r="E76" s="74"/>
      <c r="F76" s="73">
        <v>1</v>
      </c>
      <c r="G76" s="74"/>
      <c r="H76" s="41"/>
      <c r="I76" s="74"/>
      <c r="J76" s="41"/>
      <c r="K76" s="74"/>
    </row>
    <row r="77" spans="1:11" s="23" customFormat="1" ht="36">
      <c r="A77" s="40">
        <v>7</v>
      </c>
      <c r="B77" s="46" t="s">
        <v>113</v>
      </c>
      <c r="C77" s="41">
        <v>2</v>
      </c>
      <c r="D77" s="73"/>
      <c r="E77" s="74"/>
      <c r="F77" s="73"/>
      <c r="G77" s="74"/>
      <c r="H77" s="41"/>
      <c r="I77" s="74"/>
      <c r="J77" s="41"/>
      <c r="K77" s="74"/>
    </row>
    <row r="78" spans="1:11" s="47" customFormat="1" ht="12">
      <c r="A78" s="40">
        <v>8</v>
      </c>
      <c r="B78" s="63" t="s">
        <v>131</v>
      </c>
      <c r="C78" s="41">
        <v>1</v>
      </c>
      <c r="D78" s="73"/>
      <c r="E78" s="74"/>
      <c r="F78" s="73">
        <v>1</v>
      </c>
      <c r="G78" s="74"/>
      <c r="H78" s="41"/>
      <c r="I78" s="74"/>
      <c r="J78" s="41"/>
      <c r="K78" s="74"/>
    </row>
    <row r="79" spans="1:11" s="47" customFormat="1" ht="24">
      <c r="A79" s="40">
        <v>9</v>
      </c>
      <c r="B79" s="63" t="s">
        <v>132</v>
      </c>
      <c r="C79" s="41">
        <v>1</v>
      </c>
      <c r="D79" s="73"/>
      <c r="E79" s="74"/>
      <c r="F79" s="73">
        <v>1</v>
      </c>
      <c r="G79" s="74"/>
      <c r="H79" s="41"/>
      <c r="I79" s="74"/>
      <c r="J79" s="41"/>
      <c r="K79" s="74"/>
    </row>
    <row r="80" spans="1:11" s="47" customFormat="1" ht="12">
      <c r="A80" s="40">
        <v>10</v>
      </c>
      <c r="B80" s="63" t="s">
        <v>133</v>
      </c>
      <c r="C80" s="41">
        <v>2</v>
      </c>
      <c r="D80" s="73">
        <v>2</v>
      </c>
      <c r="E80" s="74"/>
      <c r="F80" s="73"/>
      <c r="G80" s="74"/>
      <c r="H80" s="41"/>
      <c r="I80" s="74"/>
      <c r="J80" s="41"/>
      <c r="K80" s="74"/>
    </row>
    <row r="81" spans="1:11" s="47" customFormat="1" ht="48">
      <c r="A81" s="40">
        <v>11</v>
      </c>
      <c r="B81" s="43" t="s">
        <v>110</v>
      </c>
      <c r="C81" s="41">
        <v>2</v>
      </c>
      <c r="D81" s="73"/>
      <c r="E81" s="74"/>
      <c r="F81" s="73"/>
      <c r="G81" s="74"/>
      <c r="H81" s="41"/>
      <c r="I81" s="74"/>
      <c r="J81" s="41"/>
      <c r="K81" s="74"/>
    </row>
    <row r="82" spans="1:11" s="47" customFormat="1" ht="12">
      <c r="A82" s="40">
        <v>12</v>
      </c>
      <c r="B82" s="63" t="s">
        <v>134</v>
      </c>
      <c r="C82" s="41">
        <v>2</v>
      </c>
      <c r="D82" s="73"/>
      <c r="E82" s="74"/>
      <c r="F82" s="73">
        <v>2</v>
      </c>
      <c r="G82" s="74"/>
      <c r="H82" s="41"/>
      <c r="I82" s="74"/>
      <c r="J82" s="41">
        <v>1</v>
      </c>
      <c r="K82" s="74"/>
    </row>
    <row r="83" spans="1:11" s="47" customFormat="1" ht="72">
      <c r="A83" s="40">
        <v>13</v>
      </c>
      <c r="B83" s="46" t="s">
        <v>178</v>
      </c>
      <c r="C83" s="41">
        <v>1</v>
      </c>
      <c r="D83" s="73"/>
      <c r="E83" s="74"/>
      <c r="F83" s="73"/>
      <c r="G83" s="74"/>
      <c r="H83" s="41"/>
      <c r="I83" s="74"/>
      <c r="J83" s="41"/>
      <c r="K83" s="74"/>
    </row>
    <row r="84" spans="1:11" s="47" customFormat="1" ht="12">
      <c r="A84" s="40">
        <v>14</v>
      </c>
      <c r="B84" s="63" t="s">
        <v>135</v>
      </c>
      <c r="C84" s="41">
        <v>2</v>
      </c>
      <c r="D84" s="73"/>
      <c r="E84" s="74"/>
      <c r="F84" s="73">
        <v>2</v>
      </c>
      <c r="G84" s="74"/>
      <c r="H84" s="41"/>
      <c r="I84" s="74"/>
      <c r="J84" s="41"/>
      <c r="K84" s="74"/>
    </row>
    <row r="85" spans="1:11" s="47" customFormat="1" ht="24">
      <c r="A85" s="40">
        <v>15</v>
      </c>
      <c r="B85" s="63" t="s">
        <v>136</v>
      </c>
      <c r="C85" s="41">
        <v>1</v>
      </c>
      <c r="D85" s="73"/>
      <c r="E85" s="74"/>
      <c r="F85" s="73">
        <v>1</v>
      </c>
      <c r="G85" s="74"/>
      <c r="H85" s="41"/>
      <c r="I85" s="74"/>
      <c r="J85" s="41"/>
      <c r="K85" s="74"/>
    </row>
    <row r="86" spans="1:11" s="47" customFormat="1" ht="12">
      <c r="A86" s="40">
        <v>16</v>
      </c>
      <c r="B86" s="63" t="s">
        <v>137</v>
      </c>
      <c r="C86" s="41">
        <v>4</v>
      </c>
      <c r="D86" s="73">
        <v>1</v>
      </c>
      <c r="E86" s="74"/>
      <c r="F86" s="73">
        <v>2</v>
      </c>
      <c r="G86" s="74"/>
      <c r="H86" s="41">
        <v>1</v>
      </c>
      <c r="I86" s="74"/>
      <c r="J86" s="41">
        <v>1</v>
      </c>
      <c r="K86" s="74"/>
    </row>
    <row r="87" spans="1:11" s="47" customFormat="1" ht="24">
      <c r="A87" s="40">
        <v>17</v>
      </c>
      <c r="B87" s="63" t="s">
        <v>138</v>
      </c>
      <c r="C87" s="41">
        <v>2</v>
      </c>
      <c r="D87" s="73"/>
      <c r="E87" s="74"/>
      <c r="F87" s="73">
        <v>2</v>
      </c>
      <c r="G87" s="74"/>
      <c r="H87" s="41"/>
      <c r="I87" s="74"/>
      <c r="J87" s="41">
        <v>2</v>
      </c>
      <c r="K87" s="74"/>
    </row>
    <row r="88" spans="1:11" s="47" customFormat="1" ht="24">
      <c r="A88" s="40">
        <v>18</v>
      </c>
      <c r="B88" s="63" t="s">
        <v>139</v>
      </c>
      <c r="C88" s="41">
        <v>3</v>
      </c>
      <c r="D88" s="73"/>
      <c r="E88" s="74"/>
      <c r="F88" s="73">
        <v>3</v>
      </c>
      <c r="G88" s="74"/>
      <c r="H88" s="41"/>
      <c r="I88" s="74"/>
      <c r="J88" s="41"/>
      <c r="K88" s="74"/>
    </row>
    <row r="89" spans="1:11" s="47" customFormat="1" ht="24">
      <c r="A89" s="40">
        <v>19</v>
      </c>
      <c r="B89" s="63" t="s">
        <v>171</v>
      </c>
      <c r="C89" s="41">
        <v>1</v>
      </c>
      <c r="D89" s="73"/>
      <c r="E89" s="74"/>
      <c r="F89" s="73">
        <v>1</v>
      </c>
      <c r="G89" s="74"/>
      <c r="H89" s="41"/>
      <c r="I89" s="74"/>
      <c r="J89" s="41">
        <v>1</v>
      </c>
      <c r="K89" s="74"/>
    </row>
    <row r="90" spans="1:11" s="47" customFormat="1" ht="24">
      <c r="A90" s="40">
        <v>20</v>
      </c>
      <c r="B90" s="63" t="s">
        <v>140</v>
      </c>
      <c r="C90" s="41">
        <v>1</v>
      </c>
      <c r="D90" s="73"/>
      <c r="E90" s="74"/>
      <c r="F90" s="73">
        <v>1</v>
      </c>
      <c r="G90" s="74"/>
      <c r="H90" s="41"/>
      <c r="I90" s="74"/>
      <c r="J90" s="41">
        <v>1</v>
      </c>
      <c r="K90" s="74"/>
    </row>
    <row r="91" spans="1:11" s="47" customFormat="1" ht="12">
      <c r="A91" s="40">
        <v>21</v>
      </c>
      <c r="B91" s="63" t="s">
        <v>141</v>
      </c>
      <c r="C91" s="41">
        <v>1</v>
      </c>
      <c r="D91" s="73"/>
      <c r="E91" s="74"/>
      <c r="F91" s="73">
        <v>1</v>
      </c>
      <c r="G91" s="74"/>
      <c r="H91" s="41"/>
      <c r="I91" s="74"/>
      <c r="J91" s="41"/>
      <c r="K91" s="74"/>
    </row>
    <row r="92" spans="1:11" s="47" customFormat="1" ht="24">
      <c r="A92" s="40">
        <v>22</v>
      </c>
      <c r="B92" s="63" t="s">
        <v>142</v>
      </c>
      <c r="C92" s="41">
        <v>2</v>
      </c>
      <c r="D92" s="73"/>
      <c r="E92" s="74"/>
      <c r="F92" s="73">
        <v>2</v>
      </c>
      <c r="G92" s="74"/>
      <c r="H92" s="41"/>
      <c r="I92" s="74"/>
      <c r="J92" s="41"/>
      <c r="K92" s="74"/>
    </row>
    <row r="93" spans="1:11" s="47" customFormat="1" ht="28.5" customHeight="1">
      <c r="A93" s="40">
        <v>23</v>
      </c>
      <c r="B93" s="63" t="s">
        <v>143</v>
      </c>
      <c r="C93" s="41">
        <v>2</v>
      </c>
      <c r="D93" s="73"/>
      <c r="E93" s="74"/>
      <c r="F93" s="73">
        <v>2</v>
      </c>
      <c r="G93" s="74"/>
      <c r="H93" s="41"/>
      <c r="I93" s="74"/>
      <c r="J93" s="41">
        <v>1</v>
      </c>
      <c r="K93" s="74"/>
    </row>
    <row r="94" spans="1:11" s="47" customFormat="1" ht="60">
      <c r="A94" s="40">
        <v>24</v>
      </c>
      <c r="B94" s="46" t="s">
        <v>203</v>
      </c>
      <c r="C94" s="41">
        <v>2</v>
      </c>
      <c r="D94" s="73"/>
      <c r="E94" s="74"/>
      <c r="F94" s="73">
        <v>2</v>
      </c>
      <c r="G94" s="74"/>
      <c r="H94" s="41"/>
      <c r="I94" s="74"/>
      <c r="J94" s="41">
        <v>1</v>
      </c>
      <c r="K94" s="74"/>
    </row>
    <row r="95" spans="1:11" s="47" customFormat="1" ht="24">
      <c r="A95" s="40">
        <v>25</v>
      </c>
      <c r="B95" s="63" t="s">
        <v>144</v>
      </c>
      <c r="C95" s="41">
        <v>2</v>
      </c>
      <c r="D95" s="73"/>
      <c r="E95" s="74"/>
      <c r="F95" s="73">
        <v>2</v>
      </c>
      <c r="G95" s="74"/>
      <c r="H95" s="41"/>
      <c r="I95" s="74"/>
      <c r="J95" s="41"/>
      <c r="K95" s="74"/>
    </row>
    <row r="96" spans="1:11" s="47" customFormat="1" ht="24">
      <c r="A96" s="40">
        <v>26</v>
      </c>
      <c r="B96" s="63" t="s">
        <v>145</v>
      </c>
      <c r="C96" s="41">
        <v>2</v>
      </c>
      <c r="D96" s="73"/>
      <c r="E96" s="74"/>
      <c r="F96" s="73">
        <v>2</v>
      </c>
      <c r="G96" s="74"/>
      <c r="H96" s="41"/>
      <c r="I96" s="74"/>
      <c r="J96" s="41"/>
      <c r="K96" s="74"/>
    </row>
    <row r="97" spans="1:11" s="47" customFormat="1" ht="12">
      <c r="A97" s="40">
        <v>27</v>
      </c>
      <c r="B97" s="63" t="s">
        <v>146</v>
      </c>
      <c r="C97" s="41">
        <v>1</v>
      </c>
      <c r="D97" s="73"/>
      <c r="E97" s="74"/>
      <c r="F97" s="73">
        <v>1</v>
      </c>
      <c r="G97" s="74"/>
      <c r="H97" s="41"/>
      <c r="I97" s="74"/>
      <c r="J97" s="41"/>
      <c r="K97" s="74"/>
    </row>
    <row r="98" spans="1:11" s="47" customFormat="1" ht="12">
      <c r="A98" s="40">
        <v>28</v>
      </c>
      <c r="B98" s="63" t="s">
        <v>147</v>
      </c>
      <c r="C98" s="41">
        <v>3</v>
      </c>
      <c r="D98" s="73"/>
      <c r="E98" s="74"/>
      <c r="F98" s="73"/>
      <c r="G98" s="74"/>
      <c r="H98" s="41"/>
      <c r="I98" s="74"/>
      <c r="J98" s="41"/>
      <c r="K98" s="74"/>
    </row>
    <row r="99" spans="1:11" s="47" customFormat="1" ht="12">
      <c r="A99" s="40">
        <v>29</v>
      </c>
      <c r="B99" s="63" t="s">
        <v>148</v>
      </c>
      <c r="C99" s="41">
        <v>2</v>
      </c>
      <c r="D99" s="73">
        <v>2</v>
      </c>
      <c r="E99" s="74"/>
      <c r="F99" s="73"/>
      <c r="G99" s="74"/>
      <c r="H99" s="41"/>
      <c r="I99" s="74"/>
      <c r="J99" s="41"/>
      <c r="K99" s="74"/>
    </row>
    <row r="100" spans="1:11" s="47" customFormat="1" ht="12">
      <c r="A100" s="40">
        <v>30</v>
      </c>
      <c r="B100" s="63" t="s">
        <v>174</v>
      </c>
      <c r="C100" s="41">
        <v>2</v>
      </c>
      <c r="D100" s="73">
        <v>1</v>
      </c>
      <c r="E100" s="74"/>
      <c r="F100" s="73">
        <v>1</v>
      </c>
      <c r="G100" s="74"/>
      <c r="H100" s="41"/>
      <c r="I100" s="74"/>
      <c r="J100" s="41">
        <v>1</v>
      </c>
      <c r="K100" s="74"/>
    </row>
    <row r="101" spans="1:11" s="47" customFormat="1" ht="12">
      <c r="A101" s="40">
        <v>31</v>
      </c>
      <c r="B101" s="63" t="s">
        <v>175</v>
      </c>
      <c r="C101" s="41">
        <v>2</v>
      </c>
      <c r="D101" s="73"/>
      <c r="E101" s="74"/>
      <c r="F101" s="73">
        <v>1</v>
      </c>
      <c r="G101" s="74"/>
      <c r="H101" s="41"/>
      <c r="I101" s="74"/>
      <c r="J101" s="41"/>
      <c r="K101" s="74"/>
    </row>
    <row r="102" spans="1:11" s="47" customFormat="1" ht="12">
      <c r="A102" s="40">
        <v>32</v>
      </c>
      <c r="B102" s="63" t="s">
        <v>149</v>
      </c>
      <c r="C102" s="41">
        <v>1</v>
      </c>
      <c r="D102" s="73"/>
      <c r="E102" s="74"/>
      <c r="F102" s="73"/>
      <c r="G102" s="74"/>
      <c r="H102" s="41"/>
      <c r="I102" s="74"/>
      <c r="J102" s="41"/>
      <c r="K102" s="74"/>
    </row>
    <row r="103" spans="1:11" s="47" customFormat="1" ht="12">
      <c r="A103" s="40">
        <v>33</v>
      </c>
      <c r="B103" s="63" t="s">
        <v>150</v>
      </c>
      <c r="C103" s="41">
        <v>2</v>
      </c>
      <c r="D103" s="73">
        <v>1</v>
      </c>
      <c r="E103" s="74"/>
      <c r="F103" s="73">
        <v>1</v>
      </c>
      <c r="G103" s="74"/>
      <c r="H103" s="41"/>
      <c r="I103" s="74"/>
      <c r="J103" s="41"/>
      <c r="K103" s="74"/>
    </row>
    <row r="104" spans="1:11" s="47" customFormat="1" ht="12">
      <c r="A104" s="40">
        <v>34</v>
      </c>
      <c r="B104" s="63" t="s">
        <v>151</v>
      </c>
      <c r="C104" s="41">
        <v>3</v>
      </c>
      <c r="D104" s="73"/>
      <c r="E104" s="74"/>
      <c r="F104" s="73"/>
      <c r="G104" s="74"/>
      <c r="H104" s="41"/>
      <c r="I104" s="74"/>
      <c r="J104" s="41"/>
      <c r="K104" s="74"/>
    </row>
    <row r="105" spans="1:11" s="47" customFormat="1" ht="12">
      <c r="A105" s="40">
        <v>35</v>
      </c>
      <c r="B105" s="63" t="s">
        <v>152</v>
      </c>
      <c r="C105" s="41">
        <v>3</v>
      </c>
      <c r="D105" s="73">
        <v>2</v>
      </c>
      <c r="E105" s="74"/>
      <c r="F105" s="73">
        <v>1</v>
      </c>
      <c r="G105" s="74"/>
      <c r="H105" s="41"/>
      <c r="I105" s="74"/>
      <c r="J105" s="41"/>
      <c r="K105" s="74"/>
    </row>
    <row r="106" spans="1:11" s="47" customFormat="1" ht="12">
      <c r="A106" s="40">
        <v>36</v>
      </c>
      <c r="B106" s="63" t="s">
        <v>173</v>
      </c>
      <c r="C106" s="41">
        <v>1</v>
      </c>
      <c r="D106" s="73"/>
      <c r="E106" s="74"/>
      <c r="F106" s="73"/>
      <c r="G106" s="74"/>
      <c r="H106" s="41"/>
      <c r="I106" s="74"/>
      <c r="J106" s="41"/>
      <c r="K106" s="74"/>
    </row>
    <row r="107" spans="1:11" s="47" customFormat="1" ht="12">
      <c r="A107" s="40">
        <v>37</v>
      </c>
      <c r="B107" s="63" t="s">
        <v>153</v>
      </c>
      <c r="C107" s="41">
        <v>3</v>
      </c>
      <c r="D107" s="73"/>
      <c r="E107" s="74"/>
      <c r="F107" s="73"/>
      <c r="G107" s="74"/>
      <c r="H107" s="41"/>
      <c r="I107" s="74"/>
      <c r="J107" s="41"/>
      <c r="K107" s="74"/>
    </row>
    <row r="108" spans="1:11" s="47" customFormat="1" ht="12">
      <c r="A108" s="40">
        <v>38</v>
      </c>
      <c r="B108" s="63" t="s">
        <v>154</v>
      </c>
      <c r="C108" s="41">
        <v>3</v>
      </c>
      <c r="D108" s="73"/>
      <c r="E108" s="74"/>
      <c r="F108" s="73">
        <v>3</v>
      </c>
      <c r="G108" s="74"/>
      <c r="H108" s="41"/>
      <c r="I108" s="74"/>
      <c r="J108" s="41">
        <v>2</v>
      </c>
      <c r="K108" s="74"/>
    </row>
    <row r="109" spans="1:11" s="47" customFormat="1" ht="12">
      <c r="A109" s="40">
        <v>39</v>
      </c>
      <c r="B109" s="63" t="s">
        <v>155</v>
      </c>
      <c r="C109" s="41">
        <v>2</v>
      </c>
      <c r="D109" s="73"/>
      <c r="E109" s="74"/>
      <c r="F109" s="73">
        <v>2</v>
      </c>
      <c r="G109" s="74"/>
      <c r="H109" s="41"/>
      <c r="I109" s="74"/>
      <c r="J109" s="41"/>
      <c r="K109" s="74"/>
    </row>
    <row r="110" spans="1:11" s="47" customFormat="1" ht="12">
      <c r="A110" s="40">
        <v>40</v>
      </c>
      <c r="B110" s="63" t="s">
        <v>156</v>
      </c>
      <c r="C110" s="41">
        <v>2</v>
      </c>
      <c r="D110" s="73">
        <v>1</v>
      </c>
      <c r="E110" s="74"/>
      <c r="F110" s="73">
        <v>1</v>
      </c>
      <c r="G110" s="74"/>
      <c r="H110" s="41">
        <v>1</v>
      </c>
      <c r="I110" s="74"/>
      <c r="J110" s="41"/>
      <c r="K110" s="74"/>
    </row>
    <row r="111" spans="1:11" s="47" customFormat="1" ht="12">
      <c r="A111" s="40">
        <v>41</v>
      </c>
      <c r="B111" s="63" t="s">
        <v>172</v>
      </c>
      <c r="C111" s="41">
        <v>4</v>
      </c>
      <c r="D111" s="73"/>
      <c r="E111" s="74"/>
      <c r="F111" s="73"/>
      <c r="G111" s="74"/>
      <c r="H111" s="41"/>
      <c r="I111" s="74"/>
      <c r="J111" s="41"/>
      <c r="K111" s="74"/>
    </row>
    <row r="112" spans="1:11" s="47" customFormat="1" ht="24">
      <c r="A112" s="40">
        <v>42</v>
      </c>
      <c r="B112" s="63" t="s">
        <v>157</v>
      </c>
      <c r="C112" s="41">
        <v>3</v>
      </c>
      <c r="D112" s="73"/>
      <c r="E112" s="74"/>
      <c r="F112" s="73">
        <v>3</v>
      </c>
      <c r="G112" s="74"/>
      <c r="H112" s="41"/>
      <c r="I112" s="74"/>
      <c r="J112" s="41">
        <v>1</v>
      </c>
      <c r="K112" s="74"/>
    </row>
    <row r="113" spans="1:11" s="47" customFormat="1" ht="48">
      <c r="A113" s="40">
        <v>43</v>
      </c>
      <c r="B113" s="63" t="s">
        <v>158</v>
      </c>
      <c r="C113" s="41">
        <v>1</v>
      </c>
      <c r="D113" s="73">
        <v>1</v>
      </c>
      <c r="E113" s="74"/>
      <c r="F113" s="73"/>
      <c r="G113" s="74"/>
      <c r="H113" s="41">
        <v>1</v>
      </c>
      <c r="I113" s="74"/>
      <c r="J113" s="41"/>
      <c r="K113" s="74"/>
    </row>
    <row r="114" spans="1:11" s="47" customFormat="1" ht="48">
      <c r="A114" s="40">
        <v>44</v>
      </c>
      <c r="B114" s="63" t="s">
        <v>159</v>
      </c>
      <c r="C114" s="41">
        <v>0</v>
      </c>
      <c r="D114" s="73"/>
      <c r="E114" s="74"/>
      <c r="F114" s="73"/>
      <c r="G114" s="74"/>
      <c r="H114" s="41"/>
      <c r="I114" s="74"/>
      <c r="J114" s="41"/>
      <c r="K114" s="74"/>
    </row>
    <row r="115" spans="1:11" s="47" customFormat="1" ht="48">
      <c r="A115" s="40">
        <v>45</v>
      </c>
      <c r="B115" s="63" t="s">
        <v>160</v>
      </c>
      <c r="C115" s="41">
        <v>2</v>
      </c>
      <c r="D115" s="73"/>
      <c r="E115" s="74"/>
      <c r="F115" s="73">
        <v>2</v>
      </c>
      <c r="G115" s="74"/>
      <c r="H115" s="41"/>
      <c r="I115" s="74"/>
      <c r="J115" s="41">
        <v>1</v>
      </c>
      <c r="K115" s="74"/>
    </row>
    <row r="116" spans="1:11" s="47" customFormat="1" ht="12">
      <c r="A116" s="94" t="s">
        <v>4</v>
      </c>
      <c r="B116" s="94"/>
      <c r="C116" s="44">
        <f>SUM(C71:C115)</f>
        <v>87</v>
      </c>
      <c r="D116" s="70">
        <f>SUM(D71:D115)</f>
        <v>15</v>
      </c>
      <c r="E116" s="45">
        <f>D116/C116*100</f>
        <v>17.24137931034483</v>
      </c>
      <c r="F116" s="70">
        <f>SUM(F71:F115)</f>
        <v>47</v>
      </c>
      <c r="G116" s="45">
        <f>F116/C116*100</f>
        <v>54.02298850574713</v>
      </c>
      <c r="H116" s="44">
        <f>SUM(H71:H115)</f>
        <v>3</v>
      </c>
      <c r="I116" s="45">
        <f>H116/C116*100</f>
        <v>3.4482758620689653</v>
      </c>
      <c r="J116" s="44">
        <f>SUM(J71:J115)</f>
        <v>15</v>
      </c>
      <c r="K116" s="45">
        <f>J116/C116*100</f>
        <v>17.24137931034483</v>
      </c>
    </row>
    <row r="117" spans="1:11" s="47" customFormat="1" ht="36">
      <c r="A117" s="40">
        <v>1</v>
      </c>
      <c r="B117" s="46" t="s">
        <v>170</v>
      </c>
      <c r="C117" s="41">
        <v>1</v>
      </c>
      <c r="D117" s="73"/>
      <c r="E117" s="74"/>
      <c r="F117" s="73">
        <v>1</v>
      </c>
      <c r="G117" s="74"/>
      <c r="H117" s="41"/>
      <c r="I117" s="74"/>
      <c r="J117" s="41"/>
      <c r="K117" s="74"/>
    </row>
    <row r="118" spans="1:11" s="47" customFormat="1" ht="24">
      <c r="A118" s="40">
        <v>2</v>
      </c>
      <c r="B118" s="63" t="s">
        <v>176</v>
      </c>
      <c r="C118" s="41">
        <v>6</v>
      </c>
      <c r="D118" s="73"/>
      <c r="E118" s="74"/>
      <c r="F118" s="73"/>
      <c r="G118" s="74"/>
      <c r="H118" s="41"/>
      <c r="I118" s="74"/>
      <c r="J118" s="41"/>
      <c r="K118" s="74"/>
    </row>
    <row r="119" spans="1:11" s="47" customFormat="1" ht="48">
      <c r="A119" s="40">
        <v>3</v>
      </c>
      <c r="B119" s="46" t="s">
        <v>107</v>
      </c>
      <c r="C119" s="41">
        <v>6</v>
      </c>
      <c r="D119" s="73">
        <v>5</v>
      </c>
      <c r="E119" s="74"/>
      <c r="F119" s="73"/>
      <c r="G119" s="74"/>
      <c r="H119" s="41"/>
      <c r="I119" s="74"/>
      <c r="J119" s="41"/>
      <c r="K119" s="74"/>
    </row>
    <row r="120" spans="1:11" s="47" customFormat="1" ht="24">
      <c r="A120" s="40">
        <v>4</v>
      </c>
      <c r="B120" s="63" t="s">
        <v>206</v>
      </c>
      <c r="C120" s="41">
        <v>2</v>
      </c>
      <c r="D120" s="73">
        <v>1</v>
      </c>
      <c r="E120" s="74"/>
      <c r="F120" s="73">
        <v>1</v>
      </c>
      <c r="G120" s="74"/>
      <c r="H120" s="41">
        <v>1</v>
      </c>
      <c r="I120" s="74"/>
      <c r="J120" s="41">
        <v>1</v>
      </c>
      <c r="K120" s="74"/>
    </row>
    <row r="121" spans="1:11" s="47" customFormat="1" ht="24">
      <c r="A121" s="40">
        <v>5</v>
      </c>
      <c r="B121" s="46" t="s">
        <v>5</v>
      </c>
      <c r="C121" s="41">
        <v>5</v>
      </c>
      <c r="D121" s="73"/>
      <c r="E121" s="74"/>
      <c r="F121" s="73">
        <v>5</v>
      </c>
      <c r="G121" s="74"/>
      <c r="H121" s="41"/>
      <c r="I121" s="74"/>
      <c r="J121" s="41">
        <v>1</v>
      </c>
      <c r="K121" s="74"/>
    </row>
    <row r="122" spans="1:11" s="47" customFormat="1" ht="24">
      <c r="A122" s="40">
        <v>6</v>
      </c>
      <c r="B122" s="63" t="s">
        <v>164</v>
      </c>
      <c r="C122" s="41">
        <v>3</v>
      </c>
      <c r="D122" s="73">
        <v>1</v>
      </c>
      <c r="E122" s="74"/>
      <c r="F122" s="73">
        <v>1</v>
      </c>
      <c r="G122" s="74"/>
      <c r="H122" s="41"/>
      <c r="I122" s="74"/>
      <c r="J122" s="41"/>
      <c r="K122" s="74"/>
    </row>
    <row r="123" spans="1:11" s="47" customFormat="1" ht="12">
      <c r="A123" s="94" t="s">
        <v>6</v>
      </c>
      <c r="B123" s="94"/>
      <c r="C123" s="44">
        <f>SUM(C117:C122)</f>
        <v>23</v>
      </c>
      <c r="D123" s="70">
        <f>SUM(D117:D122)</f>
        <v>7</v>
      </c>
      <c r="E123" s="45">
        <f>D123/C123*100</f>
        <v>30.434782608695656</v>
      </c>
      <c r="F123" s="70">
        <f>SUM(F117:F122)</f>
        <v>8</v>
      </c>
      <c r="G123" s="45">
        <f>F123/C123*100</f>
        <v>34.78260869565217</v>
      </c>
      <c r="H123" s="44">
        <f>SUM(H117:H122)</f>
        <v>1</v>
      </c>
      <c r="I123" s="45">
        <f>H123/C123*100</f>
        <v>4.3478260869565215</v>
      </c>
      <c r="J123" s="44">
        <f>SUM(J117:J122)</f>
        <v>2</v>
      </c>
      <c r="K123" s="45">
        <f>J123/C123*100</f>
        <v>8.695652173913043</v>
      </c>
    </row>
    <row r="124" spans="1:11" s="47" customFormat="1" ht="24">
      <c r="A124" s="40">
        <v>1</v>
      </c>
      <c r="B124" s="46" t="s">
        <v>114</v>
      </c>
      <c r="C124" s="41">
        <v>2</v>
      </c>
      <c r="D124" s="73"/>
      <c r="E124" s="74"/>
      <c r="F124" s="73">
        <v>2</v>
      </c>
      <c r="G124" s="74"/>
      <c r="H124" s="41"/>
      <c r="I124" s="74"/>
      <c r="J124" s="41"/>
      <c r="K124" s="74"/>
    </row>
    <row r="125" spans="1:11" s="47" customFormat="1" ht="36">
      <c r="A125" s="40">
        <v>2</v>
      </c>
      <c r="B125" s="46" t="s">
        <v>181</v>
      </c>
      <c r="C125" s="41">
        <v>3</v>
      </c>
      <c r="D125" s="73"/>
      <c r="E125" s="74"/>
      <c r="F125" s="73">
        <v>2</v>
      </c>
      <c r="G125" s="74"/>
      <c r="H125" s="41"/>
      <c r="I125" s="74"/>
      <c r="J125" s="41"/>
      <c r="K125" s="74"/>
    </row>
    <row r="126" spans="1:11" s="47" customFormat="1" ht="36">
      <c r="A126" s="40">
        <v>3</v>
      </c>
      <c r="B126" s="46" t="s">
        <v>161</v>
      </c>
      <c r="C126" s="41">
        <v>2</v>
      </c>
      <c r="D126" s="73">
        <v>2</v>
      </c>
      <c r="E126" s="74"/>
      <c r="F126" s="73"/>
      <c r="G126" s="74"/>
      <c r="H126" s="41">
        <v>2</v>
      </c>
      <c r="I126" s="74"/>
      <c r="J126" s="41"/>
      <c r="K126" s="74"/>
    </row>
    <row r="127" spans="1:11" s="47" customFormat="1" ht="48">
      <c r="A127" s="40">
        <v>4</v>
      </c>
      <c r="B127" s="46" t="s">
        <v>180</v>
      </c>
      <c r="C127" s="41">
        <v>4</v>
      </c>
      <c r="D127" s="73">
        <v>1</v>
      </c>
      <c r="E127" s="74"/>
      <c r="F127" s="73">
        <v>3</v>
      </c>
      <c r="G127" s="74"/>
      <c r="H127" s="41">
        <v>1</v>
      </c>
      <c r="I127" s="74"/>
      <c r="J127" s="41"/>
      <c r="K127" s="74"/>
    </row>
    <row r="128" spans="1:11" s="47" customFormat="1" ht="48">
      <c r="A128" s="40">
        <v>5</v>
      </c>
      <c r="B128" s="46" t="s">
        <v>165</v>
      </c>
      <c r="C128" s="41">
        <v>4</v>
      </c>
      <c r="D128" s="73"/>
      <c r="E128" s="74"/>
      <c r="F128" s="73"/>
      <c r="G128" s="74"/>
      <c r="H128" s="41"/>
      <c r="I128" s="74"/>
      <c r="J128" s="41"/>
      <c r="K128" s="74"/>
    </row>
    <row r="129" spans="1:11" s="47" customFormat="1" ht="36">
      <c r="A129" s="40">
        <v>6</v>
      </c>
      <c r="B129" s="46" t="s">
        <v>162</v>
      </c>
      <c r="C129" s="41">
        <v>5</v>
      </c>
      <c r="D129" s="73"/>
      <c r="E129" s="74"/>
      <c r="F129" s="73">
        <v>5</v>
      </c>
      <c r="G129" s="74"/>
      <c r="H129" s="41"/>
      <c r="I129" s="74"/>
      <c r="J129" s="41">
        <v>2</v>
      </c>
      <c r="K129" s="74"/>
    </row>
    <row r="130" spans="1:11" s="47" customFormat="1" ht="36">
      <c r="A130" s="40">
        <v>7</v>
      </c>
      <c r="B130" s="46" t="s">
        <v>163</v>
      </c>
      <c r="C130" s="41">
        <v>4</v>
      </c>
      <c r="D130" s="73"/>
      <c r="E130" s="74"/>
      <c r="F130" s="73">
        <v>4</v>
      </c>
      <c r="G130" s="74"/>
      <c r="H130" s="41"/>
      <c r="I130" s="74"/>
      <c r="J130" s="41">
        <v>3</v>
      </c>
      <c r="K130" s="74"/>
    </row>
    <row r="131" spans="1:11" s="47" customFormat="1" ht="12">
      <c r="A131" s="94" t="s">
        <v>7</v>
      </c>
      <c r="B131" s="94"/>
      <c r="C131" s="44">
        <f>SUM(C124:C130)</f>
        <v>24</v>
      </c>
      <c r="D131" s="44">
        <f>SUM(D124:D130)</f>
        <v>3</v>
      </c>
      <c r="E131" s="45">
        <f>D131/C131*100</f>
        <v>12.5</v>
      </c>
      <c r="F131" s="70">
        <f>SUM(F124:F130)</f>
        <v>16</v>
      </c>
      <c r="G131" s="45">
        <f>F131/C131*100</f>
        <v>66.66666666666666</v>
      </c>
      <c r="H131" s="44">
        <f>SUM(H124:H130)</f>
        <v>3</v>
      </c>
      <c r="I131" s="45">
        <f>H131/C131*100</f>
        <v>12.5</v>
      </c>
      <c r="J131" s="44">
        <f>SUM(J124:J130)</f>
        <v>5</v>
      </c>
      <c r="K131" s="45">
        <f>J131/C131*100</f>
        <v>20.833333333333336</v>
      </c>
    </row>
    <row r="132" spans="1:11" s="47" customFormat="1" ht="12">
      <c r="A132" s="94" t="s">
        <v>8</v>
      </c>
      <c r="B132" s="94"/>
      <c r="C132" s="44">
        <f>C131+C123+C116+C61+C70</f>
        <v>321</v>
      </c>
      <c r="D132" s="44">
        <f>D131+D123+D116+D61+D70</f>
        <v>87</v>
      </c>
      <c r="E132" s="45">
        <f>D132/C132*100</f>
        <v>27.102803738317753</v>
      </c>
      <c r="F132" s="44">
        <f>F131+F123+F116+F61+F70</f>
        <v>145</v>
      </c>
      <c r="G132" s="45">
        <f>F132/C132*100</f>
        <v>45.17133956386293</v>
      </c>
      <c r="H132" s="44">
        <f>H131+H123+H116+H61+H70</f>
        <v>23</v>
      </c>
      <c r="I132" s="45">
        <f>H132/C132*100</f>
        <v>7.165109034267912</v>
      </c>
      <c r="J132" s="44">
        <f>J131+J123+J116+J61+J70</f>
        <v>45</v>
      </c>
      <c r="K132" s="45">
        <f>J132/C132*100</f>
        <v>14.018691588785046</v>
      </c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s="47" customFormat="1" ht="12"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3:11" s="47" customFormat="1" ht="12"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3:11" s="47" customFormat="1" ht="12"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1" s="47" customFormat="1" ht="12"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3:11" s="47" customFormat="1" ht="12"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3:11" s="47" customFormat="1" ht="12"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3:11" s="47" customFormat="1" ht="12"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3:11" s="47" customFormat="1" ht="12"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3:11" s="47" customFormat="1" ht="12"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3:11" s="47" customFormat="1" ht="12"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3:11" s="47" customFormat="1" ht="12"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3:11" s="47" customFormat="1" ht="12"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3:11" s="47" customFormat="1" ht="12"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3:11" s="47" customFormat="1" ht="12"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3:11" s="47" customFormat="1" ht="12"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3:11" s="47" customFormat="1" ht="12"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3:11" s="47" customFormat="1" ht="12"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3:11" s="47" customFormat="1" ht="12"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ht="12.75">
      <c r="A170" s="47"/>
      <c r="B170" s="47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ht="12.75">
      <c r="A171" s="47"/>
      <c r="B171" s="47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ht="12.75">
      <c r="A172" s="47"/>
      <c r="B172" s="47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ht="12.75">
      <c r="A173" s="47"/>
      <c r="B173" s="47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ht="12.75">
      <c r="A174" s="47"/>
      <c r="B174" s="47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ht="12.75">
      <c r="A175" s="47"/>
      <c r="B175" s="47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ht="12.75">
      <c r="A176" s="47"/>
      <c r="B176" s="47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ht="12.75">
      <c r="A177" s="47"/>
      <c r="B177" s="47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ht="12.75">
      <c r="A178" s="47"/>
      <c r="B178" s="47"/>
      <c r="C178" s="48"/>
      <c r="D178" s="48"/>
      <c r="E178" s="48"/>
      <c r="F178" s="48"/>
      <c r="G178" s="48"/>
      <c r="H178" s="48"/>
      <c r="I178" s="48"/>
      <c r="J178" s="48"/>
      <c r="K178" s="48"/>
    </row>
  </sheetData>
  <sheetProtection/>
  <autoFilter ref="A5:G5"/>
  <mergeCells count="15">
    <mergeCell ref="A131:B131"/>
    <mergeCell ref="A132:B132"/>
    <mergeCell ref="J3:K3"/>
    <mergeCell ref="F2:G3"/>
    <mergeCell ref="A116:B116"/>
    <mergeCell ref="A123:B123"/>
    <mergeCell ref="A70:B70"/>
    <mergeCell ref="A1:K1"/>
    <mergeCell ref="C2:C4"/>
    <mergeCell ref="A2:A4"/>
    <mergeCell ref="A61:B61"/>
    <mergeCell ref="B2:B4"/>
    <mergeCell ref="D2:E3"/>
    <mergeCell ref="H2:K2"/>
    <mergeCell ref="H3:I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W11" sqref="W11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5" t="s">
        <v>210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4" customFormat="1" ht="23.25" customHeight="1">
      <c r="A2" s="96" t="s">
        <v>54</v>
      </c>
      <c r="B2" s="99" t="s">
        <v>60</v>
      </c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34" customFormat="1" ht="58.5" customHeight="1">
      <c r="A3" s="97"/>
      <c r="B3" s="100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34" customFormat="1" ht="13.5" customHeight="1">
      <c r="A4" s="98"/>
      <c r="B4" s="101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3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61</v>
      </c>
      <c r="C6" s="75">
        <v>1</v>
      </c>
      <c r="D6" s="75"/>
      <c r="E6" s="76"/>
      <c r="F6" s="75">
        <v>1</v>
      </c>
      <c r="G6" s="76"/>
      <c r="H6" s="75"/>
      <c r="I6" s="76"/>
      <c r="J6" s="75">
        <v>1</v>
      </c>
      <c r="K6" s="76"/>
    </row>
    <row r="7" spans="1:11" s="23" customFormat="1" ht="36">
      <c r="A7" s="4">
        <v>2</v>
      </c>
      <c r="B7" s="40" t="s">
        <v>62</v>
      </c>
      <c r="C7" s="41">
        <v>0</v>
      </c>
      <c r="D7" s="41"/>
      <c r="E7" s="74"/>
      <c r="F7" s="41"/>
      <c r="G7" s="74"/>
      <c r="H7" s="41"/>
      <c r="I7" s="74"/>
      <c r="J7" s="41"/>
      <c r="K7" s="74"/>
    </row>
    <row r="8" spans="1:11" s="23" customFormat="1" ht="24">
      <c r="A8" s="4">
        <v>3</v>
      </c>
      <c r="B8" s="40" t="s">
        <v>63</v>
      </c>
      <c r="C8" s="41">
        <v>1</v>
      </c>
      <c r="D8" s="41"/>
      <c r="E8" s="74"/>
      <c r="F8" s="41"/>
      <c r="G8" s="74"/>
      <c r="H8" s="41"/>
      <c r="I8" s="74"/>
      <c r="J8" s="41"/>
      <c r="K8" s="74"/>
    </row>
    <row r="9" spans="1:11" s="23" customFormat="1" ht="24">
      <c r="A9" s="4">
        <v>4</v>
      </c>
      <c r="B9" s="40" t="s">
        <v>64</v>
      </c>
      <c r="C9" s="41">
        <v>0</v>
      </c>
      <c r="D9" s="41"/>
      <c r="E9" s="74"/>
      <c r="F9" s="41"/>
      <c r="G9" s="74"/>
      <c r="H9" s="41"/>
      <c r="I9" s="74"/>
      <c r="J9" s="41"/>
      <c r="K9" s="74"/>
    </row>
    <row r="10" spans="1:11" s="23" customFormat="1" ht="24">
      <c r="A10" s="4">
        <v>5</v>
      </c>
      <c r="B10" s="40" t="s">
        <v>65</v>
      </c>
      <c r="C10" s="41">
        <v>0</v>
      </c>
      <c r="D10" s="41"/>
      <c r="E10" s="74"/>
      <c r="F10" s="41"/>
      <c r="G10" s="74"/>
      <c r="H10" s="41"/>
      <c r="I10" s="74"/>
      <c r="J10" s="41"/>
      <c r="K10" s="74"/>
    </row>
    <row r="11" spans="1:11" s="23" customFormat="1" ht="24">
      <c r="A11" s="4">
        <v>6</v>
      </c>
      <c r="B11" s="40" t="s">
        <v>66</v>
      </c>
      <c r="C11" s="41">
        <v>1</v>
      </c>
      <c r="D11" s="41"/>
      <c r="E11" s="74"/>
      <c r="F11" s="41"/>
      <c r="G11" s="74"/>
      <c r="H11" s="41"/>
      <c r="I11" s="74"/>
      <c r="J11" s="41"/>
      <c r="K11" s="74"/>
    </row>
    <row r="12" spans="1:11" s="23" customFormat="1" ht="12">
      <c r="A12" s="4">
        <v>7</v>
      </c>
      <c r="B12" s="40" t="s">
        <v>67</v>
      </c>
      <c r="C12" s="41">
        <v>0</v>
      </c>
      <c r="D12" s="41"/>
      <c r="E12" s="74"/>
      <c r="F12" s="41"/>
      <c r="G12" s="74"/>
      <c r="H12" s="41"/>
      <c r="I12" s="74"/>
      <c r="J12" s="41"/>
      <c r="K12" s="74"/>
    </row>
    <row r="13" spans="1:11" s="23" customFormat="1" ht="24">
      <c r="A13" s="4">
        <v>8</v>
      </c>
      <c r="B13" s="40" t="s">
        <v>68</v>
      </c>
      <c r="C13" s="41">
        <v>0</v>
      </c>
      <c r="D13" s="41"/>
      <c r="E13" s="74"/>
      <c r="F13" s="41"/>
      <c r="G13" s="74"/>
      <c r="H13" s="41"/>
      <c r="I13" s="74"/>
      <c r="J13" s="41"/>
      <c r="K13" s="74"/>
    </row>
    <row r="14" spans="1:11" s="23" customFormat="1" ht="24">
      <c r="A14" s="4">
        <v>9</v>
      </c>
      <c r="B14" s="40" t="s">
        <v>69</v>
      </c>
      <c r="C14" s="41">
        <v>1</v>
      </c>
      <c r="D14" s="74"/>
      <c r="E14" s="74"/>
      <c r="F14" s="41"/>
      <c r="G14" s="43"/>
      <c r="H14" s="41"/>
      <c r="I14" s="74"/>
      <c r="J14" s="41"/>
      <c r="K14" s="74"/>
    </row>
    <row r="15" spans="1:11" s="23" customFormat="1" ht="24">
      <c r="A15" s="4">
        <v>10</v>
      </c>
      <c r="B15" s="40" t="s">
        <v>70</v>
      </c>
      <c r="C15" s="41">
        <v>0</v>
      </c>
      <c r="D15" s="41"/>
      <c r="E15" s="74"/>
      <c r="F15" s="41"/>
      <c r="G15" s="74"/>
      <c r="H15" s="41"/>
      <c r="I15" s="74"/>
      <c r="J15" s="41"/>
      <c r="K15" s="74"/>
    </row>
    <row r="16" spans="1:11" s="23" customFormat="1" ht="12">
      <c r="A16" s="4">
        <v>11</v>
      </c>
      <c r="B16" s="40" t="s">
        <v>168</v>
      </c>
      <c r="C16" s="41">
        <v>1</v>
      </c>
      <c r="D16" s="41">
        <v>1</v>
      </c>
      <c r="E16" s="74"/>
      <c r="F16" s="41"/>
      <c r="G16" s="74"/>
      <c r="H16" s="41"/>
      <c r="I16" s="74"/>
      <c r="J16" s="41"/>
      <c r="K16" s="74"/>
    </row>
    <row r="17" spans="1:11" s="23" customFormat="1" ht="24">
      <c r="A17" s="4">
        <v>12</v>
      </c>
      <c r="B17" s="40" t="s">
        <v>71</v>
      </c>
      <c r="C17" s="41">
        <v>1</v>
      </c>
      <c r="D17" s="41"/>
      <c r="E17" s="74"/>
      <c r="F17" s="41">
        <v>1</v>
      </c>
      <c r="G17" s="74"/>
      <c r="H17" s="41"/>
      <c r="I17" s="74"/>
      <c r="J17" s="41"/>
      <c r="K17" s="74"/>
    </row>
    <row r="18" spans="1:11" s="23" customFormat="1" ht="24">
      <c r="A18" s="4">
        <v>13</v>
      </c>
      <c r="B18" s="40" t="s">
        <v>105</v>
      </c>
      <c r="C18" s="41">
        <v>0</v>
      </c>
      <c r="D18" s="41"/>
      <c r="E18" s="74"/>
      <c r="F18" s="41"/>
      <c r="G18" s="74"/>
      <c r="H18" s="41"/>
      <c r="I18" s="74"/>
      <c r="J18" s="41"/>
      <c r="K18" s="74"/>
    </row>
    <row r="19" spans="1:11" s="19" customFormat="1" ht="24">
      <c r="A19" s="4">
        <v>14</v>
      </c>
      <c r="B19" s="40" t="s">
        <v>72</v>
      </c>
      <c r="C19" s="41">
        <v>0</v>
      </c>
      <c r="D19" s="41"/>
      <c r="E19" s="74"/>
      <c r="F19" s="41"/>
      <c r="G19" s="74"/>
      <c r="H19" s="41"/>
      <c r="I19" s="74"/>
      <c r="J19" s="41"/>
      <c r="K19" s="74"/>
    </row>
    <row r="20" spans="1:11" s="23" customFormat="1" ht="24">
      <c r="A20" s="4">
        <v>15</v>
      </c>
      <c r="B20" s="43" t="s">
        <v>73</v>
      </c>
      <c r="C20" s="41">
        <v>1</v>
      </c>
      <c r="D20" s="41">
        <v>1</v>
      </c>
      <c r="E20" s="74"/>
      <c r="F20" s="41"/>
      <c r="G20" s="74"/>
      <c r="H20" s="41"/>
      <c r="I20" s="74"/>
      <c r="J20" s="41"/>
      <c r="K20" s="74"/>
    </row>
    <row r="21" spans="1:11" s="23" customFormat="1" ht="24">
      <c r="A21" s="4">
        <v>16</v>
      </c>
      <c r="B21" s="43" t="s">
        <v>74</v>
      </c>
      <c r="C21" s="41">
        <v>0</v>
      </c>
      <c r="D21" s="41"/>
      <c r="E21" s="74"/>
      <c r="F21" s="41"/>
      <c r="G21" s="74"/>
      <c r="H21" s="41"/>
      <c r="I21" s="74"/>
      <c r="J21" s="41"/>
      <c r="K21" s="74"/>
    </row>
    <row r="22" spans="1:11" s="23" customFormat="1" ht="24">
      <c r="A22" s="4">
        <v>17</v>
      </c>
      <c r="B22" s="43" t="s">
        <v>75</v>
      </c>
      <c r="C22" s="41">
        <v>0</v>
      </c>
      <c r="D22" s="41"/>
      <c r="E22" s="74"/>
      <c r="F22" s="41"/>
      <c r="G22" s="74"/>
      <c r="H22" s="41"/>
      <c r="I22" s="74"/>
      <c r="J22" s="41"/>
      <c r="K22" s="74"/>
    </row>
    <row r="23" spans="1:11" s="23" customFormat="1" ht="12">
      <c r="A23" s="4">
        <v>18</v>
      </c>
      <c r="B23" s="43" t="s">
        <v>76</v>
      </c>
      <c r="C23" s="41">
        <v>1</v>
      </c>
      <c r="D23" s="41"/>
      <c r="E23" s="74"/>
      <c r="F23" s="41"/>
      <c r="G23" s="74"/>
      <c r="H23" s="41"/>
      <c r="I23" s="74"/>
      <c r="J23" s="41"/>
      <c r="K23" s="74"/>
    </row>
    <row r="24" spans="1:11" s="23" customFormat="1" ht="24">
      <c r="A24" s="4">
        <v>19</v>
      </c>
      <c r="B24" s="43" t="s">
        <v>77</v>
      </c>
      <c r="C24" s="41">
        <v>0</v>
      </c>
      <c r="D24" s="41"/>
      <c r="E24" s="74"/>
      <c r="F24" s="41"/>
      <c r="G24" s="74"/>
      <c r="H24" s="41"/>
      <c r="I24" s="74"/>
      <c r="J24" s="41"/>
      <c r="K24" s="74"/>
    </row>
    <row r="25" spans="1:12" s="23" customFormat="1" ht="24">
      <c r="A25" s="4">
        <v>20</v>
      </c>
      <c r="B25" s="40" t="s">
        <v>106</v>
      </c>
      <c r="C25" s="41">
        <v>0</v>
      </c>
      <c r="D25" s="41"/>
      <c r="E25" s="74"/>
      <c r="F25" s="41"/>
      <c r="G25" s="74"/>
      <c r="H25" s="41"/>
      <c r="I25" s="74"/>
      <c r="J25" s="41"/>
      <c r="K25" s="74"/>
      <c r="L25" s="19"/>
    </row>
    <row r="26" spans="1:11" s="23" customFormat="1" ht="24">
      <c r="A26" s="4">
        <v>21</v>
      </c>
      <c r="B26" s="40" t="s">
        <v>177</v>
      </c>
      <c r="C26" s="41">
        <v>1</v>
      </c>
      <c r="D26" s="41">
        <v>1</v>
      </c>
      <c r="E26" s="74"/>
      <c r="F26" s="41"/>
      <c r="G26" s="74"/>
      <c r="H26" s="41"/>
      <c r="I26" s="74"/>
      <c r="J26" s="41"/>
      <c r="K26" s="74"/>
    </row>
    <row r="27" spans="1:12" s="23" customFormat="1" ht="24">
      <c r="A27" s="4">
        <v>22</v>
      </c>
      <c r="B27" s="40" t="s">
        <v>78</v>
      </c>
      <c r="C27" s="41">
        <v>0</v>
      </c>
      <c r="D27" s="41"/>
      <c r="E27" s="74"/>
      <c r="F27" s="41"/>
      <c r="G27" s="74"/>
      <c r="H27" s="41"/>
      <c r="I27" s="74"/>
      <c r="J27" s="41"/>
      <c r="K27" s="74"/>
      <c r="L27" s="19"/>
    </row>
    <row r="28" spans="1:11" s="23" customFormat="1" ht="24">
      <c r="A28" s="4">
        <v>23</v>
      </c>
      <c r="B28" s="43" t="s">
        <v>79</v>
      </c>
      <c r="C28" s="41">
        <v>0</v>
      </c>
      <c r="D28" s="41"/>
      <c r="E28" s="74"/>
      <c r="F28" s="41"/>
      <c r="G28" s="74"/>
      <c r="H28" s="41"/>
      <c r="I28" s="74"/>
      <c r="J28" s="41"/>
      <c r="K28" s="74"/>
    </row>
    <row r="29" spans="1:11" s="23" customFormat="1" ht="24">
      <c r="A29" s="4">
        <v>24</v>
      </c>
      <c r="B29" s="43" t="s">
        <v>80</v>
      </c>
      <c r="C29" s="41">
        <v>0</v>
      </c>
      <c r="D29" s="41"/>
      <c r="E29" s="74"/>
      <c r="F29" s="41"/>
      <c r="G29" s="74"/>
      <c r="H29" s="41"/>
      <c r="I29" s="74"/>
      <c r="J29" s="41"/>
      <c r="K29" s="74"/>
    </row>
    <row r="30" spans="1:11" s="23" customFormat="1" ht="24">
      <c r="A30" s="4">
        <v>25</v>
      </c>
      <c r="B30" s="43" t="s">
        <v>81</v>
      </c>
      <c r="C30" s="41">
        <v>0</v>
      </c>
      <c r="D30" s="41"/>
      <c r="E30" s="74"/>
      <c r="F30" s="41"/>
      <c r="G30" s="74"/>
      <c r="H30" s="41"/>
      <c r="I30" s="74"/>
      <c r="J30" s="41"/>
      <c r="K30" s="74"/>
    </row>
    <row r="31" spans="1:12" s="23" customFormat="1" ht="24">
      <c r="A31" s="4">
        <v>26</v>
      </c>
      <c r="B31" s="40" t="s">
        <v>104</v>
      </c>
      <c r="C31" s="41">
        <v>0</v>
      </c>
      <c r="D31" s="41"/>
      <c r="E31" s="74"/>
      <c r="F31" s="41"/>
      <c r="G31" s="74"/>
      <c r="H31" s="41"/>
      <c r="I31" s="74"/>
      <c r="J31" s="41"/>
      <c r="K31" s="74"/>
      <c r="L31" s="19"/>
    </row>
    <row r="32" spans="1:11" s="23" customFormat="1" ht="24">
      <c r="A32" s="4">
        <v>27</v>
      </c>
      <c r="B32" s="40" t="s">
        <v>83</v>
      </c>
      <c r="C32" s="41">
        <v>2</v>
      </c>
      <c r="D32" s="41"/>
      <c r="E32" s="74"/>
      <c r="F32" s="41"/>
      <c r="G32" s="74"/>
      <c r="H32" s="41"/>
      <c r="I32" s="74"/>
      <c r="J32" s="41"/>
      <c r="K32" s="74"/>
    </row>
    <row r="33" spans="1:11" s="23" customFormat="1" ht="24">
      <c r="A33" s="4">
        <v>28</v>
      </c>
      <c r="B33" s="40" t="s">
        <v>84</v>
      </c>
      <c r="C33" s="41">
        <v>0</v>
      </c>
      <c r="D33" s="41"/>
      <c r="E33" s="74"/>
      <c r="F33" s="41"/>
      <c r="G33" s="74"/>
      <c r="H33" s="41"/>
      <c r="I33" s="74"/>
      <c r="J33" s="41"/>
      <c r="K33" s="74"/>
    </row>
    <row r="34" spans="1:11" s="23" customFormat="1" ht="36">
      <c r="A34" s="4">
        <v>29</v>
      </c>
      <c r="B34" s="43" t="s">
        <v>182</v>
      </c>
      <c r="C34" s="41">
        <v>0</v>
      </c>
      <c r="D34" s="74"/>
      <c r="E34" s="73"/>
      <c r="F34" s="41"/>
      <c r="G34" s="74"/>
      <c r="H34" s="41"/>
      <c r="I34" s="74"/>
      <c r="J34" s="41"/>
      <c r="K34" s="74"/>
    </row>
    <row r="35" spans="1:11" s="23" customFormat="1" ht="24">
      <c r="A35" s="4">
        <v>30</v>
      </c>
      <c r="B35" s="43" t="s">
        <v>82</v>
      </c>
      <c r="C35" s="41">
        <v>0</v>
      </c>
      <c r="D35" s="74"/>
      <c r="E35" s="74"/>
      <c r="F35" s="74"/>
      <c r="G35" s="41"/>
      <c r="H35" s="81"/>
      <c r="I35" s="74"/>
      <c r="J35" s="41"/>
      <c r="K35" s="74"/>
    </row>
    <row r="36" spans="1:11" s="23" customFormat="1" ht="24">
      <c r="A36" s="4">
        <v>31</v>
      </c>
      <c r="B36" s="43" t="s">
        <v>86</v>
      </c>
      <c r="C36" s="41">
        <v>1</v>
      </c>
      <c r="D36" s="41"/>
      <c r="E36" s="74"/>
      <c r="F36" s="41"/>
      <c r="G36" s="74"/>
      <c r="H36" s="41"/>
      <c r="I36" s="74"/>
      <c r="J36" s="41"/>
      <c r="K36" s="74"/>
    </row>
    <row r="37" spans="1:11" s="23" customFormat="1" ht="24">
      <c r="A37" s="4">
        <v>32</v>
      </c>
      <c r="B37" s="43" t="s">
        <v>87</v>
      </c>
      <c r="C37" s="41">
        <v>0</v>
      </c>
      <c r="D37" s="41"/>
      <c r="E37" s="74"/>
      <c r="F37" s="41"/>
      <c r="G37" s="74"/>
      <c r="H37" s="41"/>
      <c r="I37" s="74"/>
      <c r="J37" s="41"/>
      <c r="K37" s="74"/>
    </row>
    <row r="38" spans="1:11" s="23" customFormat="1" ht="36">
      <c r="A38" s="4">
        <v>33</v>
      </c>
      <c r="B38" s="43" t="s">
        <v>88</v>
      </c>
      <c r="C38" s="41">
        <v>1</v>
      </c>
      <c r="D38" s="41"/>
      <c r="E38" s="74"/>
      <c r="F38" s="41"/>
      <c r="G38" s="74"/>
      <c r="H38" s="41"/>
      <c r="I38" s="74"/>
      <c r="J38" s="41"/>
      <c r="K38" s="74"/>
    </row>
    <row r="39" spans="1:11" s="23" customFormat="1" ht="24">
      <c r="A39" s="4">
        <v>34</v>
      </c>
      <c r="B39" s="40" t="s">
        <v>56</v>
      </c>
      <c r="C39" s="41">
        <v>1</v>
      </c>
      <c r="D39" s="41"/>
      <c r="E39" s="74"/>
      <c r="F39" s="41">
        <v>1</v>
      </c>
      <c r="G39" s="74"/>
      <c r="H39" s="41"/>
      <c r="I39" s="74"/>
      <c r="J39" s="41"/>
      <c r="K39" s="74"/>
    </row>
    <row r="40" spans="1:11" s="23" customFormat="1" ht="24">
      <c r="A40" s="4">
        <v>35</v>
      </c>
      <c r="B40" s="43" t="s">
        <v>89</v>
      </c>
      <c r="C40" s="41">
        <v>1</v>
      </c>
      <c r="D40" s="41"/>
      <c r="E40" s="74"/>
      <c r="F40" s="41">
        <v>1</v>
      </c>
      <c r="G40" s="74"/>
      <c r="H40" s="41"/>
      <c r="I40" s="74"/>
      <c r="J40" s="41"/>
      <c r="K40" s="74"/>
    </row>
    <row r="41" spans="1:11" s="23" customFormat="1" ht="24">
      <c r="A41" s="4">
        <v>36</v>
      </c>
      <c r="B41" s="40" t="s">
        <v>116</v>
      </c>
      <c r="C41" s="41">
        <v>0</v>
      </c>
      <c r="D41" s="41"/>
      <c r="E41" s="74"/>
      <c r="F41" s="41"/>
      <c r="G41" s="74"/>
      <c r="H41" s="41"/>
      <c r="I41" s="74"/>
      <c r="J41" s="41"/>
      <c r="K41" s="74"/>
    </row>
    <row r="42" spans="1:11" s="23" customFormat="1" ht="24">
      <c r="A42" s="4">
        <v>37</v>
      </c>
      <c r="B42" s="40" t="s">
        <v>57</v>
      </c>
      <c r="C42" s="41">
        <v>1</v>
      </c>
      <c r="D42" s="41"/>
      <c r="E42" s="74"/>
      <c r="F42" s="41">
        <v>1</v>
      </c>
      <c r="G42" s="74"/>
      <c r="H42" s="41"/>
      <c r="I42" s="74"/>
      <c r="J42" s="41">
        <v>1</v>
      </c>
      <c r="K42" s="74"/>
    </row>
    <row r="43" spans="1:11" s="23" customFormat="1" ht="24">
      <c r="A43" s="4">
        <v>38</v>
      </c>
      <c r="B43" s="43" t="s">
        <v>90</v>
      </c>
      <c r="C43" s="41">
        <v>0</v>
      </c>
      <c r="D43" s="41"/>
      <c r="E43" s="74"/>
      <c r="F43" s="41"/>
      <c r="G43" s="74"/>
      <c r="H43" s="41"/>
      <c r="I43" s="74"/>
      <c r="J43" s="41"/>
      <c r="K43" s="74"/>
    </row>
    <row r="44" spans="1:11" s="23" customFormat="1" ht="24">
      <c r="A44" s="4">
        <v>39</v>
      </c>
      <c r="B44" s="40" t="s">
        <v>91</v>
      </c>
      <c r="C44" s="41">
        <v>1</v>
      </c>
      <c r="D44" s="74"/>
      <c r="E44" s="74"/>
      <c r="F44" s="41">
        <v>1</v>
      </c>
      <c r="G44" s="41"/>
      <c r="H44" s="41"/>
      <c r="I44" s="74"/>
      <c r="J44" s="41"/>
      <c r="K44" s="74"/>
    </row>
    <row r="45" spans="1:11" s="23" customFormat="1" ht="24">
      <c r="A45" s="4">
        <v>40</v>
      </c>
      <c r="B45" s="40" t="s">
        <v>92</v>
      </c>
      <c r="C45" s="41">
        <v>1</v>
      </c>
      <c r="D45" s="41"/>
      <c r="E45" s="74"/>
      <c r="F45" s="41"/>
      <c r="G45" s="74"/>
      <c r="H45" s="41"/>
      <c r="I45" s="74"/>
      <c r="J45" s="41"/>
      <c r="K45" s="74"/>
    </row>
    <row r="46" spans="1:11" s="23" customFormat="1" ht="24">
      <c r="A46" s="4">
        <v>41</v>
      </c>
      <c r="B46" s="43" t="s">
        <v>169</v>
      </c>
      <c r="C46" s="41">
        <v>2</v>
      </c>
      <c r="D46" s="41"/>
      <c r="E46" s="74"/>
      <c r="F46" s="41"/>
      <c r="G46" s="74"/>
      <c r="H46" s="41"/>
      <c r="I46" s="74"/>
      <c r="J46" s="41"/>
      <c r="K46" s="74"/>
    </row>
    <row r="47" spans="1:11" s="23" customFormat="1" ht="24">
      <c r="A47" s="4">
        <v>42</v>
      </c>
      <c r="B47" s="40" t="s">
        <v>93</v>
      </c>
      <c r="C47" s="41">
        <v>1</v>
      </c>
      <c r="D47" s="41"/>
      <c r="E47" s="74"/>
      <c r="F47" s="41">
        <v>1</v>
      </c>
      <c r="G47" s="74"/>
      <c r="H47" s="41"/>
      <c r="I47" s="74"/>
      <c r="J47" s="41"/>
      <c r="K47" s="74"/>
    </row>
    <row r="48" spans="1:11" s="23" customFormat="1" ht="24">
      <c r="A48" s="4">
        <v>43</v>
      </c>
      <c r="B48" s="40" t="s">
        <v>94</v>
      </c>
      <c r="C48" s="41">
        <v>0</v>
      </c>
      <c r="D48" s="41"/>
      <c r="E48" s="74"/>
      <c r="F48" s="41"/>
      <c r="G48" s="74"/>
      <c r="H48" s="41"/>
      <c r="I48" s="74"/>
      <c r="J48" s="41"/>
      <c r="K48" s="74"/>
    </row>
    <row r="49" spans="1:11" s="23" customFormat="1" ht="24">
      <c r="A49" s="4">
        <v>44</v>
      </c>
      <c r="B49" s="40" t="s">
        <v>95</v>
      </c>
      <c r="C49" s="41">
        <v>0</v>
      </c>
      <c r="D49" s="41"/>
      <c r="E49" s="74"/>
      <c r="F49" s="41"/>
      <c r="G49" s="74"/>
      <c r="H49" s="41"/>
      <c r="I49" s="74"/>
      <c r="J49" s="41"/>
      <c r="K49" s="74"/>
    </row>
    <row r="50" spans="1:11" s="23" customFormat="1" ht="24">
      <c r="A50" s="4">
        <v>45</v>
      </c>
      <c r="B50" s="40" t="s">
        <v>96</v>
      </c>
      <c r="C50" s="41">
        <v>0</v>
      </c>
      <c r="D50" s="74"/>
      <c r="E50" s="74"/>
      <c r="F50" s="41"/>
      <c r="G50" s="74"/>
      <c r="H50" s="41"/>
      <c r="I50" s="74"/>
      <c r="J50" s="41"/>
      <c r="K50" s="74"/>
    </row>
    <row r="51" spans="1:11" s="23" customFormat="1" ht="24">
      <c r="A51" s="4">
        <v>46</v>
      </c>
      <c r="B51" s="40" t="s">
        <v>97</v>
      </c>
      <c r="C51" s="41">
        <v>1</v>
      </c>
      <c r="D51" s="41"/>
      <c r="E51" s="74"/>
      <c r="F51" s="41">
        <v>1</v>
      </c>
      <c r="G51" s="74"/>
      <c r="H51" s="41"/>
      <c r="I51" s="74"/>
      <c r="J51" s="41"/>
      <c r="K51" s="74"/>
    </row>
    <row r="52" spans="1:11" s="23" customFormat="1" ht="24">
      <c r="A52" s="4">
        <v>47</v>
      </c>
      <c r="B52" s="40" t="s">
        <v>102</v>
      </c>
      <c r="C52" s="41">
        <v>0</v>
      </c>
      <c r="D52" s="41"/>
      <c r="E52" s="74"/>
      <c r="F52" s="41"/>
      <c r="G52" s="74"/>
      <c r="H52" s="41"/>
      <c r="I52" s="74"/>
      <c r="J52" s="41"/>
      <c r="K52" s="74"/>
    </row>
    <row r="53" spans="1:11" s="23" customFormat="1" ht="24">
      <c r="A53" s="4">
        <v>48</v>
      </c>
      <c r="B53" s="40" t="s">
        <v>98</v>
      </c>
      <c r="C53" s="41">
        <v>1</v>
      </c>
      <c r="D53" s="74"/>
      <c r="E53" s="74"/>
      <c r="F53" s="41">
        <v>1</v>
      </c>
      <c r="G53" s="74"/>
      <c r="H53" s="41"/>
      <c r="I53" s="74"/>
      <c r="J53" s="41">
        <v>1</v>
      </c>
      <c r="K53" s="74"/>
    </row>
    <row r="54" spans="1:11" s="23" customFormat="1" ht="36">
      <c r="A54" s="4">
        <v>49</v>
      </c>
      <c r="B54" s="40" t="s">
        <v>58</v>
      </c>
      <c r="C54" s="41">
        <v>0</v>
      </c>
      <c r="D54" s="41"/>
      <c r="E54" s="74"/>
      <c r="F54" s="41"/>
      <c r="G54" s="74"/>
      <c r="H54" s="41"/>
      <c r="I54" s="74"/>
      <c r="J54" s="41"/>
      <c r="K54" s="74"/>
    </row>
    <row r="55" spans="1:11" s="23" customFormat="1" ht="24">
      <c r="A55" s="4">
        <v>50</v>
      </c>
      <c r="B55" s="40" t="s">
        <v>99</v>
      </c>
      <c r="C55" s="41">
        <v>0</v>
      </c>
      <c r="D55" s="41"/>
      <c r="E55" s="74"/>
      <c r="F55" s="41"/>
      <c r="G55" s="74"/>
      <c r="H55" s="41"/>
      <c r="I55" s="74"/>
      <c r="J55" s="41"/>
      <c r="K55" s="74"/>
    </row>
    <row r="56" spans="1:11" s="23" customFormat="1" ht="24">
      <c r="A56" s="4">
        <v>51</v>
      </c>
      <c r="B56" s="40" t="s">
        <v>100</v>
      </c>
      <c r="C56" s="41">
        <v>0</v>
      </c>
      <c r="D56" s="41"/>
      <c r="E56" s="74"/>
      <c r="F56" s="41"/>
      <c r="G56" s="74"/>
      <c r="H56" s="41"/>
      <c r="I56" s="74"/>
      <c r="J56" s="41"/>
      <c r="K56" s="74"/>
    </row>
    <row r="57" spans="1:11" s="23" customFormat="1" ht="24">
      <c r="A57" s="4">
        <v>52</v>
      </c>
      <c r="B57" s="40" t="s">
        <v>59</v>
      </c>
      <c r="C57" s="41">
        <v>0</v>
      </c>
      <c r="D57" s="41"/>
      <c r="E57" s="74"/>
      <c r="F57" s="41"/>
      <c r="G57" s="74"/>
      <c r="H57" s="41"/>
      <c r="I57" s="74"/>
      <c r="J57" s="41"/>
      <c r="K57" s="74"/>
    </row>
    <row r="58" spans="1:11" s="23" customFormat="1" ht="24">
      <c r="A58" s="4">
        <v>53</v>
      </c>
      <c r="B58" s="40" t="s">
        <v>101</v>
      </c>
      <c r="C58" s="41">
        <v>1</v>
      </c>
      <c r="D58" s="41">
        <v>1</v>
      </c>
      <c r="E58" s="74"/>
      <c r="F58" s="41"/>
      <c r="G58" s="74"/>
      <c r="H58" s="41"/>
      <c r="I58" s="74"/>
      <c r="J58" s="41"/>
      <c r="K58" s="74"/>
    </row>
    <row r="59" spans="1:11" s="23" customFormat="1" ht="24">
      <c r="A59" s="4">
        <v>54</v>
      </c>
      <c r="B59" s="40" t="s">
        <v>103</v>
      </c>
      <c r="C59" s="41">
        <v>1</v>
      </c>
      <c r="D59" s="41">
        <v>1</v>
      </c>
      <c r="E59" s="74"/>
      <c r="F59" s="41"/>
      <c r="G59" s="74"/>
      <c r="H59" s="41"/>
      <c r="I59" s="74"/>
      <c r="J59" s="41"/>
      <c r="K59" s="74"/>
    </row>
    <row r="60" spans="1:11" s="23" customFormat="1" ht="24">
      <c r="A60" s="4">
        <v>55</v>
      </c>
      <c r="B60" s="40" t="s">
        <v>115</v>
      </c>
      <c r="C60" s="41">
        <v>1</v>
      </c>
      <c r="D60" s="41"/>
      <c r="E60" s="74"/>
      <c r="F60" s="41">
        <v>1</v>
      </c>
      <c r="G60" s="74"/>
      <c r="H60" s="41"/>
      <c r="I60" s="74"/>
      <c r="J60" s="41"/>
      <c r="K60" s="74"/>
    </row>
    <row r="61" spans="1:11" s="23" customFormat="1" ht="12">
      <c r="A61" s="94" t="s">
        <v>108</v>
      </c>
      <c r="B61" s="102"/>
      <c r="C61" s="44">
        <f>SUM(C6:C60)</f>
        <v>26</v>
      </c>
      <c r="D61" s="44">
        <f>SUM(D6:D60)</f>
        <v>5</v>
      </c>
      <c r="E61" s="45">
        <f>D61/C61*100</f>
        <v>19.230769230769234</v>
      </c>
      <c r="F61" s="44">
        <f>SUM(F6:F60)</f>
        <v>10</v>
      </c>
      <c r="G61" s="45">
        <f>F61/C61*100</f>
        <v>38.46153846153847</v>
      </c>
      <c r="H61" s="44">
        <f>SUM(H6:H60)</f>
        <v>0</v>
      </c>
      <c r="I61" s="45">
        <f>H61/D61*100</f>
        <v>0</v>
      </c>
      <c r="J61" s="44">
        <f>SUM(J6:J60)</f>
        <v>3</v>
      </c>
      <c r="K61" s="45">
        <f>J61/F61*100</f>
        <v>30</v>
      </c>
    </row>
    <row r="62" spans="3:11" s="47" customFormat="1" ht="12">
      <c r="C62" s="48"/>
      <c r="D62" s="48"/>
      <c r="E62" s="48"/>
      <c r="F62" s="48"/>
      <c r="G62" s="48"/>
      <c r="H62" s="48"/>
      <c r="I62" s="48"/>
      <c r="J62" s="48"/>
      <c r="K62" s="48"/>
    </row>
    <row r="63" spans="3:11" s="47" customFormat="1" ht="12">
      <c r="C63" s="48"/>
      <c r="D63" s="48"/>
      <c r="E63" s="48"/>
      <c r="F63" s="48"/>
      <c r="G63" s="48"/>
      <c r="H63" s="48"/>
      <c r="I63" s="48"/>
      <c r="J63" s="48"/>
      <c r="K63" s="48"/>
    </row>
    <row r="64" spans="3:11" s="47" customFormat="1" ht="12">
      <c r="C64" s="48"/>
      <c r="D64" s="48"/>
      <c r="E64" s="48"/>
      <c r="F64" s="48"/>
      <c r="G64" s="48"/>
      <c r="H64" s="48"/>
      <c r="I64" s="48"/>
      <c r="J64" s="48"/>
      <c r="K64" s="48"/>
    </row>
    <row r="65" spans="3:11" s="47" customFormat="1" ht="12">
      <c r="C65" s="48"/>
      <c r="D65" s="48"/>
      <c r="E65" s="48"/>
      <c r="F65" s="48"/>
      <c r="G65" s="48"/>
      <c r="H65" s="48"/>
      <c r="I65" s="48"/>
      <c r="J65" s="48"/>
      <c r="K65" s="48"/>
    </row>
    <row r="66" spans="3:11" s="47" customFormat="1" ht="12">
      <c r="C66" s="48"/>
      <c r="D66" s="48"/>
      <c r="E66" s="48"/>
      <c r="F66" s="48"/>
      <c r="G66" s="48"/>
      <c r="H66" s="48"/>
      <c r="I66" s="48"/>
      <c r="J66" s="48"/>
      <c r="K66" s="48"/>
    </row>
    <row r="67" spans="3:11" s="47" customFormat="1" ht="12">
      <c r="C67" s="48"/>
      <c r="D67" s="48"/>
      <c r="E67" s="48"/>
      <c r="F67" s="48"/>
      <c r="G67" s="48"/>
      <c r="H67" s="48"/>
      <c r="I67" s="48"/>
      <c r="J67" s="48"/>
      <c r="K67" s="48"/>
    </row>
    <row r="68" spans="3:11" s="47" customFormat="1" ht="12">
      <c r="C68" s="48"/>
      <c r="D68" s="48"/>
      <c r="E68" s="48"/>
      <c r="F68" s="48"/>
      <c r="G68" s="48"/>
      <c r="H68" s="48"/>
      <c r="I68" s="48"/>
      <c r="J68" s="48"/>
      <c r="K68" s="48"/>
    </row>
    <row r="69" spans="3:11" s="47" customFormat="1" ht="12">
      <c r="C69" s="48"/>
      <c r="D69" s="48"/>
      <c r="E69" s="48"/>
      <c r="F69" s="48"/>
      <c r="G69" s="48"/>
      <c r="H69" s="48"/>
      <c r="I69" s="48"/>
      <c r="J69" s="48"/>
      <c r="K69" s="48"/>
    </row>
    <row r="70" spans="3:11" s="47" customFormat="1" ht="12">
      <c r="C70" s="48"/>
      <c r="D70" s="48"/>
      <c r="E70" s="48"/>
      <c r="F70" s="48"/>
      <c r="G70" s="48"/>
      <c r="H70" s="48"/>
      <c r="I70" s="48"/>
      <c r="J70" s="48"/>
      <c r="K70" s="48"/>
    </row>
    <row r="71" spans="3:11" s="47" customFormat="1" ht="12">
      <c r="C71" s="48"/>
      <c r="D71" s="48"/>
      <c r="E71" s="48"/>
      <c r="F71" s="48"/>
      <c r="G71" s="48"/>
      <c r="H71" s="48"/>
      <c r="I71" s="48"/>
      <c r="J71" s="48"/>
      <c r="K71" s="48"/>
    </row>
    <row r="72" spans="3:11" s="47" customFormat="1" ht="12">
      <c r="C72" s="48"/>
      <c r="D72" s="48"/>
      <c r="E72" s="48"/>
      <c r="F72" s="48"/>
      <c r="G72" s="48"/>
      <c r="H72" s="48"/>
      <c r="I72" s="48"/>
      <c r="J72" s="48"/>
      <c r="K72" s="48"/>
    </row>
    <row r="73" spans="3:11" s="47" customFormat="1" ht="12">
      <c r="C73" s="48"/>
      <c r="D73" s="48"/>
      <c r="E73" s="48"/>
      <c r="F73" s="48"/>
      <c r="G73" s="48"/>
      <c r="H73" s="48"/>
      <c r="I73" s="48"/>
      <c r="J73" s="48"/>
      <c r="K73" s="48"/>
    </row>
    <row r="74" spans="3:11" s="47" customFormat="1" ht="12">
      <c r="C74" s="48"/>
      <c r="D74" s="48"/>
      <c r="E74" s="48"/>
      <c r="F74" s="48"/>
      <c r="G74" s="48"/>
      <c r="H74" s="48"/>
      <c r="I74" s="48"/>
      <c r="J74" s="48"/>
      <c r="K74" s="48"/>
    </row>
    <row r="75" spans="3:11" s="47" customFormat="1" ht="12">
      <c r="C75" s="48"/>
      <c r="D75" s="48"/>
      <c r="E75" s="48"/>
      <c r="F75" s="48"/>
      <c r="G75" s="48"/>
      <c r="H75" s="48"/>
      <c r="I75" s="48"/>
      <c r="J75" s="48"/>
      <c r="K75" s="48"/>
    </row>
    <row r="76" spans="3:11" s="47" customFormat="1" ht="12">
      <c r="C76" s="48"/>
      <c r="D76" s="48"/>
      <c r="E76" s="48"/>
      <c r="F76" s="48"/>
      <c r="G76" s="48"/>
      <c r="H76" s="48"/>
      <c r="I76" s="48"/>
      <c r="J76" s="48"/>
      <c r="K76" s="48"/>
    </row>
    <row r="77" spans="3:11" s="47" customFormat="1" ht="12">
      <c r="C77" s="48"/>
      <c r="D77" s="48"/>
      <c r="E77" s="48"/>
      <c r="F77" s="48"/>
      <c r="G77" s="48"/>
      <c r="H77" s="48"/>
      <c r="I77" s="48"/>
      <c r="J77" s="48"/>
      <c r="K77" s="48"/>
    </row>
    <row r="78" spans="3:11" s="47" customFormat="1" ht="12">
      <c r="C78" s="48"/>
      <c r="D78" s="48"/>
      <c r="E78" s="48"/>
      <c r="F78" s="48"/>
      <c r="G78" s="48"/>
      <c r="H78" s="48"/>
      <c r="I78" s="48"/>
      <c r="J78" s="48"/>
      <c r="K78" s="48"/>
    </row>
    <row r="79" spans="3:11" s="47" customFormat="1" ht="12">
      <c r="C79" s="48"/>
      <c r="D79" s="48"/>
      <c r="E79" s="48"/>
      <c r="F79" s="48"/>
      <c r="G79" s="48"/>
      <c r="H79" s="48"/>
      <c r="I79" s="48"/>
      <c r="J79" s="48"/>
      <c r="K79" s="48"/>
    </row>
    <row r="80" spans="3:11" s="47" customFormat="1" ht="12">
      <c r="C80" s="48"/>
      <c r="D80" s="48"/>
      <c r="E80" s="48"/>
      <c r="F80" s="48"/>
      <c r="G80" s="48"/>
      <c r="H80" s="48"/>
      <c r="I80" s="48"/>
      <c r="J80" s="48"/>
      <c r="K80" s="48"/>
    </row>
    <row r="81" spans="3:11" s="47" customFormat="1" ht="12">
      <c r="C81" s="48"/>
      <c r="D81" s="48"/>
      <c r="E81" s="48"/>
      <c r="F81" s="48"/>
      <c r="G81" s="48"/>
      <c r="H81" s="48"/>
      <c r="I81" s="48"/>
      <c r="J81" s="48"/>
      <c r="K81" s="48"/>
    </row>
    <row r="82" spans="3:11" s="47" customFormat="1" ht="12">
      <c r="C82" s="48"/>
      <c r="D82" s="48"/>
      <c r="E82" s="48"/>
      <c r="F82" s="48"/>
      <c r="G82" s="48"/>
      <c r="H82" s="48"/>
      <c r="I82" s="48"/>
      <c r="J82" s="48"/>
      <c r="K82" s="48"/>
    </row>
    <row r="83" spans="3:11" s="47" customFormat="1" ht="12">
      <c r="C83" s="48"/>
      <c r="D83" s="48"/>
      <c r="E83" s="48"/>
      <c r="F83" s="48"/>
      <c r="G83" s="48"/>
      <c r="H83" s="48"/>
      <c r="I83" s="48"/>
      <c r="J83" s="48"/>
      <c r="K83" s="48"/>
    </row>
    <row r="84" spans="3:11" s="47" customFormat="1" ht="12">
      <c r="C84" s="48"/>
      <c r="D84" s="48"/>
      <c r="E84" s="48"/>
      <c r="F84" s="48"/>
      <c r="G84" s="48"/>
      <c r="H84" s="48"/>
      <c r="I84" s="48"/>
      <c r="J84" s="48"/>
      <c r="K84" s="48"/>
    </row>
    <row r="85" spans="3:11" s="47" customFormat="1" ht="12">
      <c r="C85" s="48"/>
      <c r="D85" s="48"/>
      <c r="E85" s="48"/>
      <c r="F85" s="48"/>
      <c r="G85" s="48"/>
      <c r="H85" s="48"/>
      <c r="I85" s="48"/>
      <c r="J85" s="48"/>
      <c r="K85" s="48"/>
    </row>
    <row r="86" spans="3:11" s="47" customFormat="1" ht="12">
      <c r="C86" s="48"/>
      <c r="D86" s="48"/>
      <c r="E86" s="48"/>
      <c r="F86" s="48"/>
      <c r="G86" s="48"/>
      <c r="H86" s="48"/>
      <c r="I86" s="48"/>
      <c r="J86" s="48"/>
      <c r="K86" s="48"/>
    </row>
    <row r="87" spans="3:11" s="47" customFormat="1" ht="12">
      <c r="C87" s="48"/>
      <c r="D87" s="48"/>
      <c r="E87" s="48"/>
      <c r="F87" s="48"/>
      <c r="G87" s="48"/>
      <c r="H87" s="48"/>
      <c r="I87" s="48"/>
      <c r="J87" s="48"/>
      <c r="K87" s="48"/>
    </row>
    <row r="88" spans="3:11" s="47" customFormat="1" ht="12">
      <c r="C88" s="48"/>
      <c r="D88" s="48"/>
      <c r="E88" s="48"/>
      <c r="F88" s="48"/>
      <c r="G88" s="48"/>
      <c r="H88" s="48"/>
      <c r="I88" s="48"/>
      <c r="J88" s="48"/>
      <c r="K88" s="48"/>
    </row>
    <row r="89" spans="3:11" s="47" customFormat="1" ht="12">
      <c r="C89" s="48"/>
      <c r="D89" s="48"/>
      <c r="E89" s="48"/>
      <c r="F89" s="48"/>
      <c r="G89" s="48"/>
      <c r="H89" s="48"/>
      <c r="I89" s="48"/>
      <c r="J89" s="48"/>
      <c r="K89" s="48"/>
    </row>
    <row r="90" spans="3:11" s="47" customFormat="1" ht="12">
      <c r="C90" s="48"/>
      <c r="D90" s="48"/>
      <c r="E90" s="48"/>
      <c r="F90" s="48"/>
      <c r="G90" s="48"/>
      <c r="H90" s="48"/>
      <c r="I90" s="48"/>
      <c r="J90" s="48"/>
      <c r="K90" s="48"/>
    </row>
    <row r="91" spans="3:11" s="47" customFormat="1" ht="12">
      <c r="C91" s="48"/>
      <c r="D91" s="48"/>
      <c r="E91" s="48"/>
      <c r="F91" s="48"/>
      <c r="G91" s="48"/>
      <c r="H91" s="48"/>
      <c r="I91" s="48"/>
      <c r="J91" s="48"/>
      <c r="K91" s="48"/>
    </row>
    <row r="92" spans="3:11" s="47" customFormat="1" ht="12">
      <c r="C92" s="48"/>
      <c r="D92" s="48"/>
      <c r="E92" s="48"/>
      <c r="F92" s="48"/>
      <c r="G92" s="48"/>
      <c r="H92" s="48"/>
      <c r="I92" s="48"/>
      <c r="J92" s="48"/>
      <c r="K92" s="48"/>
    </row>
    <row r="93" spans="3:11" s="47" customFormat="1" ht="12">
      <c r="C93" s="48"/>
      <c r="D93" s="48"/>
      <c r="E93" s="48"/>
      <c r="F93" s="48"/>
      <c r="G93" s="48"/>
      <c r="H93" s="48"/>
      <c r="I93" s="48"/>
      <c r="J93" s="48"/>
      <c r="K93" s="48"/>
    </row>
    <row r="94" spans="3:11" s="47" customFormat="1" ht="12">
      <c r="C94" s="48"/>
      <c r="D94" s="48"/>
      <c r="E94" s="48"/>
      <c r="F94" s="48"/>
      <c r="G94" s="48"/>
      <c r="H94" s="48"/>
      <c r="I94" s="48"/>
      <c r="J94" s="48"/>
      <c r="K94" s="48"/>
    </row>
    <row r="95" spans="3:11" s="47" customFormat="1" ht="12">
      <c r="C95" s="48"/>
      <c r="D95" s="48"/>
      <c r="E95" s="48"/>
      <c r="F95" s="48"/>
      <c r="G95" s="48"/>
      <c r="H95" s="48"/>
      <c r="I95" s="48"/>
      <c r="J95" s="48"/>
      <c r="K95" s="48"/>
    </row>
    <row r="96" spans="3:11" s="47" customFormat="1" ht="12">
      <c r="C96" s="48"/>
      <c r="D96" s="48"/>
      <c r="E96" s="48"/>
      <c r="F96" s="48"/>
      <c r="G96" s="48"/>
      <c r="H96" s="48"/>
      <c r="I96" s="48"/>
      <c r="J96" s="48"/>
      <c r="K96" s="48"/>
    </row>
    <row r="97" spans="3:11" s="47" customFormat="1" ht="12">
      <c r="C97" s="48"/>
      <c r="D97" s="48"/>
      <c r="E97" s="48"/>
      <c r="F97" s="48"/>
      <c r="G97" s="48"/>
      <c r="H97" s="48"/>
      <c r="I97" s="48"/>
      <c r="J97" s="48"/>
      <c r="K97" s="48"/>
    </row>
    <row r="98" spans="3:11" s="47" customFormat="1" ht="12">
      <c r="C98" s="48"/>
      <c r="D98" s="48"/>
      <c r="E98" s="48"/>
      <c r="F98" s="48"/>
      <c r="G98" s="48"/>
      <c r="H98" s="48"/>
      <c r="I98" s="48"/>
      <c r="J98" s="48"/>
      <c r="K98" s="48"/>
    </row>
    <row r="99" spans="3:11" s="47" customFormat="1" ht="12">
      <c r="C99" s="48"/>
      <c r="D99" s="48"/>
      <c r="E99" s="48"/>
      <c r="F99" s="48"/>
      <c r="G99" s="48"/>
      <c r="H99" s="48"/>
      <c r="I99" s="48"/>
      <c r="J99" s="48"/>
      <c r="K99" s="48"/>
    </row>
    <row r="100" spans="3:11" s="47" customFormat="1" ht="12"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3:11" s="47" customFormat="1" ht="12"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3:11" s="47" customFormat="1" ht="12"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3:11" s="47" customFormat="1" ht="12"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3:11" s="47" customFormat="1" ht="12"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3:11" s="47" customFormat="1" ht="12"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3:11" s="47" customFormat="1" ht="12"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3:11" s="47" customFormat="1" ht="12"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3:11" s="47" customFormat="1" ht="12"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3:11" s="47" customFormat="1" ht="12"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3:11" s="47" customFormat="1" ht="12"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3:11" s="47" customFormat="1" ht="12"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3:11" s="47" customFormat="1" ht="12"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3:11" s="47" customFormat="1" ht="12"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3:11" s="47" customFormat="1" ht="12"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3:11" s="47" customFormat="1" ht="12"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3:11" s="47" customFormat="1" ht="12"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3:11" s="47" customFormat="1" ht="12"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3:11" s="47" customFormat="1" ht="12"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3:11" s="47" customFormat="1" ht="12"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3:11" s="47" customFormat="1" ht="12"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3:11" s="47" customFormat="1" ht="12"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3:11" s="47" customFormat="1" ht="12"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3:11" s="47" customFormat="1" ht="12"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3:11" s="47" customFormat="1" ht="1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3:11" s="47" customFormat="1" ht="12"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3:11" s="47" customFormat="1" ht="12"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3:11" s="47" customFormat="1" ht="12"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3:11" s="47" customFormat="1" ht="12"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3:11" s="47" customFormat="1" ht="12"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3:11" s="47" customFormat="1" ht="12"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</sheetData>
  <sheetProtection/>
  <mergeCells count="10">
    <mergeCell ref="A61:B61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5" t="s">
        <v>211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4" customFormat="1" ht="23.25" customHeight="1">
      <c r="A2" s="96" t="s">
        <v>54</v>
      </c>
      <c r="B2" s="99" t="s">
        <v>60</v>
      </c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34" customFormat="1" ht="58.5" customHeight="1">
      <c r="A3" s="97"/>
      <c r="B3" s="100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34" customFormat="1" ht="13.5" customHeight="1">
      <c r="A4" s="98"/>
      <c r="B4" s="101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0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61</v>
      </c>
      <c r="C6" s="41">
        <v>13</v>
      </c>
      <c r="D6" s="41"/>
      <c r="E6" s="74"/>
      <c r="F6" s="41">
        <v>8</v>
      </c>
      <c r="G6" s="74"/>
      <c r="H6" s="41"/>
      <c r="I6" s="74"/>
      <c r="J6" s="41">
        <v>4</v>
      </c>
      <c r="K6" s="74"/>
    </row>
    <row r="7" spans="1:11" s="23" customFormat="1" ht="36">
      <c r="A7" s="4">
        <v>2</v>
      </c>
      <c r="B7" s="40" t="s">
        <v>62</v>
      </c>
      <c r="C7" s="41">
        <v>0</v>
      </c>
      <c r="D7" s="41"/>
      <c r="E7" s="74"/>
      <c r="F7" s="41"/>
      <c r="G7" s="74"/>
      <c r="H7" s="41"/>
      <c r="I7" s="74"/>
      <c r="J7" s="41"/>
      <c r="K7" s="74"/>
    </row>
    <row r="8" spans="1:11" s="23" customFormat="1" ht="24">
      <c r="A8" s="4">
        <v>3</v>
      </c>
      <c r="B8" s="40" t="s">
        <v>63</v>
      </c>
      <c r="C8" s="41">
        <v>2</v>
      </c>
      <c r="D8" s="41"/>
      <c r="E8" s="74"/>
      <c r="F8" s="41"/>
      <c r="G8" s="74"/>
      <c r="H8" s="41"/>
      <c r="I8" s="74"/>
      <c r="J8" s="41"/>
      <c r="K8" s="74"/>
    </row>
    <row r="9" spans="1:11" s="23" customFormat="1" ht="24">
      <c r="A9" s="4">
        <v>4</v>
      </c>
      <c r="B9" s="40" t="s">
        <v>64</v>
      </c>
      <c r="C9" s="41">
        <v>4</v>
      </c>
      <c r="D9" s="41">
        <v>3</v>
      </c>
      <c r="E9" s="74"/>
      <c r="F9" s="41">
        <v>1</v>
      </c>
      <c r="G9" s="74"/>
      <c r="H9" s="41">
        <v>1</v>
      </c>
      <c r="I9" s="74"/>
      <c r="J9" s="41"/>
      <c r="K9" s="74"/>
    </row>
    <row r="10" spans="1:11" s="23" customFormat="1" ht="24">
      <c r="A10" s="4">
        <v>5</v>
      </c>
      <c r="B10" s="40" t="s">
        <v>65</v>
      </c>
      <c r="C10" s="41">
        <v>0</v>
      </c>
      <c r="D10" s="41"/>
      <c r="E10" s="74"/>
      <c r="F10" s="41"/>
      <c r="G10" s="74"/>
      <c r="H10" s="41"/>
      <c r="I10" s="74"/>
      <c r="J10" s="41"/>
      <c r="K10" s="74"/>
    </row>
    <row r="11" spans="1:11" s="23" customFormat="1" ht="24">
      <c r="A11" s="4">
        <v>6</v>
      </c>
      <c r="B11" s="40" t="s">
        <v>66</v>
      </c>
      <c r="C11" s="41">
        <v>1</v>
      </c>
      <c r="D11" s="41"/>
      <c r="E11" s="74"/>
      <c r="F11" s="41"/>
      <c r="G11" s="74"/>
      <c r="H11" s="41"/>
      <c r="I11" s="74"/>
      <c r="J11" s="41"/>
      <c r="K11" s="74"/>
    </row>
    <row r="12" spans="1:11" s="23" customFormat="1" ht="12">
      <c r="A12" s="4">
        <v>7</v>
      </c>
      <c r="B12" s="40" t="s">
        <v>67</v>
      </c>
      <c r="C12" s="41">
        <v>12</v>
      </c>
      <c r="D12" s="73">
        <v>4</v>
      </c>
      <c r="E12" s="73"/>
      <c r="F12" s="41">
        <v>8</v>
      </c>
      <c r="G12" s="74"/>
      <c r="H12" s="41">
        <v>4</v>
      </c>
      <c r="I12" s="74"/>
      <c r="J12" s="41">
        <v>2</v>
      </c>
      <c r="K12" s="74"/>
    </row>
    <row r="13" spans="1:11" s="23" customFormat="1" ht="24">
      <c r="A13" s="4">
        <v>8</v>
      </c>
      <c r="B13" s="40" t="s">
        <v>68</v>
      </c>
      <c r="C13" s="41">
        <v>1</v>
      </c>
      <c r="D13" s="41"/>
      <c r="E13" s="74"/>
      <c r="F13" s="41"/>
      <c r="G13" s="74"/>
      <c r="H13" s="41"/>
      <c r="I13" s="74"/>
      <c r="J13" s="41"/>
      <c r="K13" s="74"/>
    </row>
    <row r="14" spans="1:11" s="23" customFormat="1" ht="24">
      <c r="A14" s="4">
        <v>9</v>
      </c>
      <c r="B14" s="40" t="s">
        <v>69</v>
      </c>
      <c r="C14" s="41">
        <v>1</v>
      </c>
      <c r="D14" s="41"/>
      <c r="E14" s="74"/>
      <c r="F14" s="41"/>
      <c r="G14" s="74"/>
      <c r="H14" s="41"/>
      <c r="I14" s="74"/>
      <c r="J14" s="41"/>
      <c r="K14" s="74"/>
    </row>
    <row r="15" spans="1:11" s="23" customFormat="1" ht="24">
      <c r="A15" s="4">
        <v>10</v>
      </c>
      <c r="B15" s="40" t="s">
        <v>70</v>
      </c>
      <c r="C15" s="41">
        <v>2</v>
      </c>
      <c r="D15" s="41"/>
      <c r="E15" s="74"/>
      <c r="F15" s="41"/>
      <c r="G15" s="74"/>
      <c r="H15" s="41"/>
      <c r="I15" s="74"/>
      <c r="J15" s="41"/>
      <c r="K15" s="74"/>
    </row>
    <row r="16" spans="1:11" s="23" customFormat="1" ht="12">
      <c r="A16" s="4">
        <v>11</v>
      </c>
      <c r="B16" s="40" t="s">
        <v>168</v>
      </c>
      <c r="C16" s="41">
        <v>42</v>
      </c>
      <c r="D16" s="41">
        <v>42</v>
      </c>
      <c r="E16" s="74"/>
      <c r="F16" s="41"/>
      <c r="G16" s="74"/>
      <c r="H16" s="41">
        <v>2</v>
      </c>
      <c r="I16" s="74"/>
      <c r="J16" s="41"/>
      <c r="K16" s="74"/>
    </row>
    <row r="17" spans="1:11" s="23" customFormat="1" ht="24">
      <c r="A17" s="4">
        <v>12</v>
      </c>
      <c r="B17" s="40" t="s">
        <v>71</v>
      </c>
      <c r="C17" s="41">
        <v>4</v>
      </c>
      <c r="D17" s="73"/>
      <c r="E17" s="74"/>
      <c r="F17" s="41">
        <v>4</v>
      </c>
      <c r="G17" s="41"/>
      <c r="H17" s="41"/>
      <c r="I17" s="43"/>
      <c r="J17" s="41">
        <v>2</v>
      </c>
      <c r="K17" s="74"/>
    </row>
    <row r="18" spans="1:11" s="23" customFormat="1" ht="24">
      <c r="A18" s="4">
        <v>13</v>
      </c>
      <c r="B18" s="40" t="s">
        <v>105</v>
      </c>
      <c r="C18" s="41">
        <v>7</v>
      </c>
      <c r="D18" s="73">
        <v>3</v>
      </c>
      <c r="E18" s="74"/>
      <c r="F18" s="41">
        <v>4</v>
      </c>
      <c r="G18" s="41"/>
      <c r="H18" s="41">
        <v>3</v>
      </c>
      <c r="I18" s="74"/>
      <c r="J18" s="41">
        <v>3</v>
      </c>
      <c r="K18" s="74"/>
    </row>
    <row r="19" spans="1:11" s="19" customFormat="1" ht="24">
      <c r="A19" s="4">
        <v>14</v>
      </c>
      <c r="B19" s="40" t="s">
        <v>72</v>
      </c>
      <c r="C19" s="41">
        <v>2</v>
      </c>
      <c r="D19" s="74"/>
      <c r="E19" s="74"/>
      <c r="F19" s="41">
        <v>2</v>
      </c>
      <c r="G19" s="43"/>
      <c r="H19" s="41"/>
      <c r="I19" s="43"/>
      <c r="J19" s="41">
        <v>1</v>
      </c>
      <c r="K19" s="74"/>
    </row>
    <row r="20" spans="1:11" s="23" customFormat="1" ht="24">
      <c r="A20" s="4">
        <v>15</v>
      </c>
      <c r="B20" s="43" t="s">
        <v>73</v>
      </c>
      <c r="C20" s="41">
        <v>5</v>
      </c>
      <c r="D20" s="41">
        <v>1</v>
      </c>
      <c r="E20" s="74"/>
      <c r="F20" s="41">
        <v>4</v>
      </c>
      <c r="G20" s="74"/>
      <c r="H20" s="41"/>
      <c r="I20" s="41"/>
      <c r="J20" s="41">
        <v>4</v>
      </c>
      <c r="K20" s="41"/>
    </row>
    <row r="21" spans="1:11" s="23" customFormat="1" ht="24">
      <c r="A21" s="4">
        <v>16</v>
      </c>
      <c r="B21" s="43" t="s">
        <v>74</v>
      </c>
      <c r="C21" s="41">
        <v>5</v>
      </c>
      <c r="D21" s="41">
        <v>3</v>
      </c>
      <c r="E21" s="74"/>
      <c r="F21" s="41"/>
      <c r="G21" s="74"/>
      <c r="H21" s="41"/>
      <c r="I21" s="74"/>
      <c r="J21" s="41"/>
      <c r="K21" s="74"/>
    </row>
    <row r="22" spans="1:11" s="23" customFormat="1" ht="24">
      <c r="A22" s="4">
        <v>17</v>
      </c>
      <c r="B22" s="43" t="s">
        <v>75</v>
      </c>
      <c r="C22" s="41">
        <v>0</v>
      </c>
      <c r="D22" s="41"/>
      <c r="E22" s="74"/>
      <c r="F22" s="41"/>
      <c r="G22" s="74"/>
      <c r="H22" s="41"/>
      <c r="I22" s="74"/>
      <c r="J22" s="41"/>
      <c r="K22" s="74"/>
    </row>
    <row r="23" spans="1:11" s="23" customFormat="1" ht="12">
      <c r="A23" s="4">
        <v>18</v>
      </c>
      <c r="B23" s="43" t="s">
        <v>76</v>
      </c>
      <c r="C23" s="41">
        <v>12</v>
      </c>
      <c r="D23" s="41"/>
      <c r="E23" s="74"/>
      <c r="F23" s="41"/>
      <c r="G23" s="74"/>
      <c r="H23" s="41"/>
      <c r="I23" s="74"/>
      <c r="J23" s="41"/>
      <c r="K23" s="74"/>
    </row>
    <row r="24" spans="1:11" s="23" customFormat="1" ht="24">
      <c r="A24" s="4">
        <v>19</v>
      </c>
      <c r="B24" s="43" t="s">
        <v>77</v>
      </c>
      <c r="C24" s="41">
        <v>1</v>
      </c>
      <c r="D24" s="41">
        <v>1</v>
      </c>
      <c r="E24" s="74"/>
      <c r="F24" s="41"/>
      <c r="G24" s="74"/>
      <c r="H24" s="41">
        <v>1</v>
      </c>
      <c r="I24" s="74"/>
      <c r="J24" s="41"/>
      <c r="K24" s="74"/>
    </row>
    <row r="25" spans="1:11" s="23" customFormat="1" ht="24">
      <c r="A25" s="4">
        <v>20</v>
      </c>
      <c r="B25" s="40" t="s">
        <v>106</v>
      </c>
      <c r="C25" s="41">
        <v>0</v>
      </c>
      <c r="D25" s="41"/>
      <c r="E25" s="74"/>
      <c r="F25" s="41"/>
      <c r="G25" s="74"/>
      <c r="H25" s="41"/>
      <c r="I25" s="74"/>
      <c r="J25" s="41"/>
      <c r="K25" s="74"/>
    </row>
    <row r="26" spans="1:11" s="23" customFormat="1" ht="24">
      <c r="A26" s="4">
        <v>21</v>
      </c>
      <c r="B26" s="40" t="s">
        <v>177</v>
      </c>
      <c r="C26" s="41">
        <v>1</v>
      </c>
      <c r="D26" s="41"/>
      <c r="E26" s="74"/>
      <c r="F26" s="41">
        <v>1</v>
      </c>
      <c r="G26" s="74"/>
      <c r="H26" s="41"/>
      <c r="I26" s="74"/>
      <c r="J26" s="41"/>
      <c r="K26" s="74"/>
    </row>
    <row r="27" spans="1:12" s="23" customFormat="1" ht="24">
      <c r="A27" s="4">
        <v>22</v>
      </c>
      <c r="B27" s="40" t="s">
        <v>78</v>
      </c>
      <c r="C27" s="41">
        <v>0</v>
      </c>
      <c r="D27" s="41"/>
      <c r="E27" s="74"/>
      <c r="F27" s="41"/>
      <c r="G27" s="74"/>
      <c r="H27" s="41"/>
      <c r="I27" s="74"/>
      <c r="J27" s="41"/>
      <c r="K27" s="74"/>
      <c r="L27" s="19"/>
    </row>
    <row r="28" spans="1:11" s="23" customFormat="1" ht="24">
      <c r="A28" s="4">
        <v>23</v>
      </c>
      <c r="B28" s="43" t="s">
        <v>79</v>
      </c>
      <c r="C28" s="41">
        <v>3</v>
      </c>
      <c r="D28" s="41"/>
      <c r="E28" s="74"/>
      <c r="F28" s="41">
        <v>3</v>
      </c>
      <c r="G28" s="74"/>
      <c r="H28" s="41"/>
      <c r="I28" s="74"/>
      <c r="J28" s="41"/>
      <c r="K28" s="74"/>
    </row>
    <row r="29" spans="1:12" s="23" customFormat="1" ht="24">
      <c r="A29" s="4">
        <v>24</v>
      </c>
      <c r="B29" s="43" t="s">
        <v>80</v>
      </c>
      <c r="C29" s="41">
        <v>9</v>
      </c>
      <c r="D29" s="74"/>
      <c r="E29" s="77"/>
      <c r="F29" s="41">
        <v>9</v>
      </c>
      <c r="G29" s="43"/>
      <c r="H29" s="41"/>
      <c r="I29" s="74"/>
      <c r="J29" s="41"/>
      <c r="K29" s="74"/>
      <c r="L29" s="19"/>
    </row>
    <row r="30" spans="1:11" s="23" customFormat="1" ht="24">
      <c r="A30" s="4">
        <v>25</v>
      </c>
      <c r="B30" s="43" t="s">
        <v>81</v>
      </c>
      <c r="C30" s="73">
        <v>5</v>
      </c>
      <c r="D30" s="73"/>
      <c r="E30" s="73"/>
      <c r="F30" s="73"/>
      <c r="G30" s="73"/>
      <c r="H30" s="73"/>
      <c r="I30" s="73"/>
      <c r="J30" s="73"/>
      <c r="K30" s="74"/>
    </row>
    <row r="31" spans="1:12" s="23" customFormat="1" ht="24">
      <c r="A31" s="4">
        <v>26</v>
      </c>
      <c r="B31" s="40" t="s">
        <v>104</v>
      </c>
      <c r="C31" s="73">
        <v>17</v>
      </c>
      <c r="D31" s="73">
        <v>5</v>
      </c>
      <c r="E31" s="73"/>
      <c r="F31" s="73">
        <v>12</v>
      </c>
      <c r="G31" s="73"/>
      <c r="H31" s="73">
        <v>3</v>
      </c>
      <c r="I31" s="73"/>
      <c r="J31" s="73">
        <v>2</v>
      </c>
      <c r="K31" s="74"/>
      <c r="L31" s="19"/>
    </row>
    <row r="32" spans="1:11" s="23" customFormat="1" ht="24">
      <c r="A32" s="4">
        <v>27</v>
      </c>
      <c r="B32" s="40" t="s">
        <v>83</v>
      </c>
      <c r="C32" s="73">
        <v>3</v>
      </c>
      <c r="D32" s="73"/>
      <c r="E32" s="73"/>
      <c r="F32" s="73">
        <v>1</v>
      </c>
      <c r="G32" s="73"/>
      <c r="H32" s="73"/>
      <c r="I32" s="73"/>
      <c r="J32" s="73">
        <v>1</v>
      </c>
      <c r="K32" s="74"/>
    </row>
    <row r="33" spans="1:11" s="23" customFormat="1" ht="24">
      <c r="A33" s="4">
        <v>28</v>
      </c>
      <c r="B33" s="40" t="s">
        <v>84</v>
      </c>
      <c r="C33" s="73">
        <v>2</v>
      </c>
      <c r="D33" s="73"/>
      <c r="E33" s="73"/>
      <c r="F33" s="73">
        <v>2</v>
      </c>
      <c r="G33" s="73"/>
      <c r="H33" s="73"/>
      <c r="I33" s="73"/>
      <c r="J33" s="73"/>
      <c r="K33" s="74"/>
    </row>
    <row r="34" spans="1:11" s="23" customFormat="1" ht="36">
      <c r="A34" s="4">
        <v>29</v>
      </c>
      <c r="B34" s="43" t="s">
        <v>182</v>
      </c>
      <c r="C34" s="73">
        <v>1</v>
      </c>
      <c r="D34" s="73"/>
      <c r="E34" s="73"/>
      <c r="F34" s="73"/>
      <c r="G34" s="73"/>
      <c r="H34" s="73"/>
      <c r="I34" s="73"/>
      <c r="J34" s="73"/>
      <c r="K34" s="74"/>
    </row>
    <row r="35" spans="1:11" s="23" customFormat="1" ht="24">
      <c r="A35" s="4">
        <v>30</v>
      </c>
      <c r="B35" s="43" t="s">
        <v>82</v>
      </c>
      <c r="C35" s="73">
        <v>1</v>
      </c>
      <c r="D35" s="73">
        <v>1</v>
      </c>
      <c r="E35" s="73"/>
      <c r="F35" s="73"/>
      <c r="G35" s="73"/>
      <c r="H35" s="73"/>
      <c r="I35" s="73"/>
      <c r="J35" s="73"/>
      <c r="K35" s="74"/>
    </row>
    <row r="36" spans="1:11" s="23" customFormat="1" ht="24">
      <c r="A36" s="4">
        <v>31</v>
      </c>
      <c r="B36" s="43" t="s">
        <v>86</v>
      </c>
      <c r="C36" s="73">
        <v>12</v>
      </c>
      <c r="D36" s="73"/>
      <c r="E36" s="73"/>
      <c r="F36" s="73"/>
      <c r="G36" s="73"/>
      <c r="H36" s="73"/>
      <c r="I36" s="73"/>
      <c r="J36" s="73"/>
      <c r="K36" s="74"/>
    </row>
    <row r="37" spans="1:11" s="23" customFormat="1" ht="24">
      <c r="A37" s="4">
        <v>32</v>
      </c>
      <c r="B37" s="43" t="s">
        <v>87</v>
      </c>
      <c r="C37" s="73">
        <v>8</v>
      </c>
      <c r="D37" s="73">
        <v>8</v>
      </c>
      <c r="E37" s="73"/>
      <c r="F37" s="73"/>
      <c r="G37" s="73"/>
      <c r="H37" s="73">
        <v>1</v>
      </c>
      <c r="I37" s="73"/>
      <c r="J37" s="73"/>
      <c r="K37" s="74"/>
    </row>
    <row r="38" spans="1:11" s="23" customFormat="1" ht="36">
      <c r="A38" s="4">
        <v>33</v>
      </c>
      <c r="B38" s="43" t="s">
        <v>88</v>
      </c>
      <c r="C38" s="73">
        <v>2</v>
      </c>
      <c r="D38" s="73"/>
      <c r="E38" s="73"/>
      <c r="F38" s="73"/>
      <c r="G38" s="73"/>
      <c r="H38" s="73"/>
      <c r="I38" s="73"/>
      <c r="J38" s="73"/>
      <c r="K38" s="74"/>
    </row>
    <row r="39" spans="1:11" s="23" customFormat="1" ht="24">
      <c r="A39" s="4">
        <v>34</v>
      </c>
      <c r="B39" s="40" t="s">
        <v>56</v>
      </c>
      <c r="C39" s="73">
        <v>0</v>
      </c>
      <c r="D39" s="73"/>
      <c r="E39" s="73"/>
      <c r="F39" s="73"/>
      <c r="G39" s="73"/>
      <c r="H39" s="73"/>
      <c r="I39" s="73"/>
      <c r="J39" s="73"/>
      <c r="K39" s="74"/>
    </row>
    <row r="40" spans="1:11" s="23" customFormat="1" ht="24">
      <c r="A40" s="4">
        <v>35</v>
      </c>
      <c r="B40" s="43" t="s">
        <v>89</v>
      </c>
      <c r="C40" s="73">
        <v>3</v>
      </c>
      <c r="D40" s="73"/>
      <c r="E40" s="73"/>
      <c r="F40" s="73">
        <v>2</v>
      </c>
      <c r="G40" s="73"/>
      <c r="H40" s="73"/>
      <c r="I40" s="73"/>
      <c r="J40" s="73"/>
      <c r="K40" s="74"/>
    </row>
    <row r="41" spans="1:11" s="23" customFormat="1" ht="24">
      <c r="A41" s="4">
        <v>36</v>
      </c>
      <c r="B41" s="40" t="s">
        <v>116</v>
      </c>
      <c r="C41" s="73">
        <v>0</v>
      </c>
      <c r="D41" s="73"/>
      <c r="E41" s="73"/>
      <c r="F41" s="73"/>
      <c r="G41" s="73"/>
      <c r="H41" s="73"/>
      <c r="I41" s="73"/>
      <c r="J41" s="73"/>
      <c r="K41" s="74"/>
    </row>
    <row r="42" spans="1:11" s="23" customFormat="1" ht="24">
      <c r="A42" s="4">
        <v>37</v>
      </c>
      <c r="B42" s="40" t="s">
        <v>57</v>
      </c>
      <c r="C42" s="73">
        <v>1</v>
      </c>
      <c r="D42" s="73"/>
      <c r="E42" s="73"/>
      <c r="F42" s="73">
        <v>1</v>
      </c>
      <c r="G42" s="73"/>
      <c r="H42" s="73"/>
      <c r="I42" s="73"/>
      <c r="J42" s="73"/>
      <c r="K42" s="74"/>
    </row>
    <row r="43" spans="1:11" s="23" customFormat="1" ht="24">
      <c r="A43" s="4">
        <v>38</v>
      </c>
      <c r="B43" s="43" t="s">
        <v>90</v>
      </c>
      <c r="C43" s="73">
        <v>0</v>
      </c>
      <c r="D43" s="73"/>
      <c r="E43" s="73"/>
      <c r="F43" s="73"/>
      <c r="G43" s="73"/>
      <c r="H43" s="73"/>
      <c r="I43" s="73"/>
      <c r="J43" s="73"/>
      <c r="K43" s="74"/>
    </row>
    <row r="44" spans="1:11" s="23" customFormat="1" ht="24">
      <c r="A44" s="4">
        <v>39</v>
      </c>
      <c r="B44" s="40" t="s">
        <v>91</v>
      </c>
      <c r="C44" s="73">
        <v>1</v>
      </c>
      <c r="D44" s="73"/>
      <c r="E44" s="73"/>
      <c r="F44" s="73">
        <v>1</v>
      </c>
      <c r="G44" s="73"/>
      <c r="H44" s="73"/>
      <c r="I44" s="73"/>
      <c r="J44" s="73">
        <v>1</v>
      </c>
      <c r="K44" s="74"/>
    </row>
    <row r="45" spans="1:11" s="23" customFormat="1" ht="24">
      <c r="A45" s="4">
        <v>40</v>
      </c>
      <c r="B45" s="40" t="s">
        <v>92</v>
      </c>
      <c r="C45" s="73">
        <v>0</v>
      </c>
      <c r="D45" s="73"/>
      <c r="E45" s="73"/>
      <c r="F45" s="73"/>
      <c r="G45" s="73"/>
      <c r="H45" s="73"/>
      <c r="I45" s="73"/>
      <c r="J45" s="73"/>
      <c r="K45" s="74"/>
    </row>
    <row r="46" spans="1:11" s="23" customFormat="1" ht="24">
      <c r="A46" s="4">
        <v>41</v>
      </c>
      <c r="B46" s="43" t="s">
        <v>169</v>
      </c>
      <c r="C46" s="73">
        <v>32</v>
      </c>
      <c r="D46" s="73"/>
      <c r="E46" s="73"/>
      <c r="F46" s="73"/>
      <c r="G46" s="73"/>
      <c r="H46" s="73"/>
      <c r="I46" s="73"/>
      <c r="J46" s="73"/>
      <c r="K46" s="74"/>
    </row>
    <row r="47" spans="1:11" s="23" customFormat="1" ht="24">
      <c r="A47" s="4">
        <v>42</v>
      </c>
      <c r="B47" s="40" t="s">
        <v>93</v>
      </c>
      <c r="C47" s="73">
        <v>0</v>
      </c>
      <c r="D47" s="73"/>
      <c r="E47" s="73"/>
      <c r="F47" s="73"/>
      <c r="G47" s="73"/>
      <c r="H47" s="73"/>
      <c r="I47" s="73"/>
      <c r="J47" s="73"/>
      <c r="K47" s="74"/>
    </row>
    <row r="48" spans="1:11" s="23" customFormat="1" ht="24">
      <c r="A48" s="4">
        <v>43</v>
      </c>
      <c r="B48" s="40" t="s">
        <v>94</v>
      </c>
      <c r="C48" s="73">
        <v>0</v>
      </c>
      <c r="D48" s="73"/>
      <c r="E48" s="73"/>
      <c r="F48" s="73"/>
      <c r="G48" s="73"/>
      <c r="H48" s="73"/>
      <c r="I48" s="73"/>
      <c r="J48" s="73"/>
      <c r="K48" s="74"/>
    </row>
    <row r="49" spans="1:11" s="23" customFormat="1" ht="24">
      <c r="A49" s="4">
        <v>44</v>
      </c>
      <c r="B49" s="40" t="s">
        <v>95</v>
      </c>
      <c r="C49" s="73">
        <v>2</v>
      </c>
      <c r="D49" s="73"/>
      <c r="E49" s="73"/>
      <c r="F49" s="73"/>
      <c r="G49" s="73"/>
      <c r="H49" s="73"/>
      <c r="I49" s="73"/>
      <c r="J49" s="73"/>
      <c r="K49" s="74"/>
    </row>
    <row r="50" spans="1:11" s="23" customFormat="1" ht="24">
      <c r="A50" s="4">
        <v>45</v>
      </c>
      <c r="B50" s="40" t="s">
        <v>96</v>
      </c>
      <c r="C50" s="73">
        <v>1</v>
      </c>
      <c r="D50" s="73"/>
      <c r="E50" s="73"/>
      <c r="F50" s="73">
        <v>1</v>
      </c>
      <c r="G50" s="73"/>
      <c r="H50" s="73"/>
      <c r="I50" s="73"/>
      <c r="J50" s="73">
        <v>1</v>
      </c>
      <c r="K50" s="74"/>
    </row>
    <row r="51" spans="1:11" s="23" customFormat="1" ht="24">
      <c r="A51" s="4">
        <v>46</v>
      </c>
      <c r="B51" s="40" t="s">
        <v>97</v>
      </c>
      <c r="C51" s="73">
        <v>0</v>
      </c>
      <c r="D51" s="73"/>
      <c r="E51" s="73"/>
      <c r="F51" s="73"/>
      <c r="G51" s="73"/>
      <c r="H51" s="73"/>
      <c r="I51" s="73"/>
      <c r="J51" s="73"/>
      <c r="K51" s="74"/>
    </row>
    <row r="52" spans="1:11" s="23" customFormat="1" ht="24">
      <c r="A52" s="4">
        <v>47</v>
      </c>
      <c r="B52" s="40" t="s">
        <v>102</v>
      </c>
      <c r="C52" s="73">
        <v>0</v>
      </c>
      <c r="D52" s="73"/>
      <c r="E52" s="73"/>
      <c r="F52" s="73"/>
      <c r="G52" s="73"/>
      <c r="H52" s="73"/>
      <c r="I52" s="73"/>
      <c r="J52" s="73"/>
      <c r="K52" s="74"/>
    </row>
    <row r="53" spans="1:11" s="23" customFormat="1" ht="24">
      <c r="A53" s="4">
        <v>48</v>
      </c>
      <c r="B53" s="40" t="s">
        <v>98</v>
      </c>
      <c r="C53" s="73">
        <v>1</v>
      </c>
      <c r="D53" s="73"/>
      <c r="E53" s="73"/>
      <c r="F53" s="73">
        <v>1</v>
      </c>
      <c r="G53" s="73"/>
      <c r="H53" s="73"/>
      <c r="I53" s="73"/>
      <c r="J53" s="73">
        <v>1</v>
      </c>
      <c r="K53" s="74"/>
    </row>
    <row r="54" spans="1:11" s="23" customFormat="1" ht="36">
      <c r="A54" s="4">
        <v>49</v>
      </c>
      <c r="B54" s="40" t="s">
        <v>58</v>
      </c>
      <c r="C54" s="73">
        <v>0</v>
      </c>
      <c r="D54" s="73"/>
      <c r="E54" s="73"/>
      <c r="F54" s="73"/>
      <c r="G54" s="73"/>
      <c r="H54" s="73"/>
      <c r="I54" s="73"/>
      <c r="J54" s="73"/>
      <c r="K54" s="74"/>
    </row>
    <row r="55" spans="1:11" s="23" customFormat="1" ht="24">
      <c r="A55" s="4">
        <v>50</v>
      </c>
      <c r="B55" s="40" t="s">
        <v>99</v>
      </c>
      <c r="C55" s="73">
        <v>0</v>
      </c>
      <c r="D55" s="73"/>
      <c r="E55" s="73"/>
      <c r="F55" s="73"/>
      <c r="G55" s="73"/>
      <c r="H55" s="73"/>
      <c r="I55" s="73"/>
      <c r="J55" s="73"/>
      <c r="K55" s="74"/>
    </row>
    <row r="56" spans="1:11" s="23" customFormat="1" ht="24">
      <c r="A56" s="4">
        <v>51</v>
      </c>
      <c r="B56" s="40" t="s">
        <v>100</v>
      </c>
      <c r="C56" s="73">
        <v>1</v>
      </c>
      <c r="D56" s="73">
        <v>1</v>
      </c>
      <c r="E56" s="73"/>
      <c r="F56" s="73"/>
      <c r="G56" s="73"/>
      <c r="H56" s="73"/>
      <c r="I56" s="73"/>
      <c r="J56" s="73"/>
      <c r="K56" s="74"/>
    </row>
    <row r="57" spans="1:11" s="23" customFormat="1" ht="24">
      <c r="A57" s="4">
        <v>52</v>
      </c>
      <c r="B57" s="40" t="s">
        <v>59</v>
      </c>
      <c r="C57" s="73">
        <v>3</v>
      </c>
      <c r="D57" s="73">
        <v>2</v>
      </c>
      <c r="E57" s="73"/>
      <c r="F57" s="73">
        <v>1</v>
      </c>
      <c r="G57" s="73"/>
      <c r="H57" s="73">
        <v>2</v>
      </c>
      <c r="I57" s="73"/>
      <c r="J57" s="73">
        <v>1</v>
      </c>
      <c r="K57" s="74"/>
    </row>
    <row r="58" spans="1:11" s="23" customFormat="1" ht="24">
      <c r="A58" s="4">
        <v>53</v>
      </c>
      <c r="B58" s="40" t="s">
        <v>101</v>
      </c>
      <c r="C58" s="73">
        <v>1</v>
      </c>
      <c r="D58" s="73">
        <v>1</v>
      </c>
      <c r="E58" s="73"/>
      <c r="F58" s="73"/>
      <c r="G58" s="73"/>
      <c r="H58" s="73"/>
      <c r="I58" s="73"/>
      <c r="J58" s="73"/>
      <c r="K58" s="74"/>
    </row>
    <row r="59" spans="1:11" s="23" customFormat="1" ht="24">
      <c r="A59" s="4">
        <v>54</v>
      </c>
      <c r="B59" s="40" t="s">
        <v>103</v>
      </c>
      <c r="C59" s="73">
        <v>1</v>
      </c>
      <c r="D59" s="73">
        <v>1</v>
      </c>
      <c r="E59" s="73"/>
      <c r="F59" s="73"/>
      <c r="G59" s="73"/>
      <c r="H59" s="73"/>
      <c r="I59" s="73"/>
      <c r="J59" s="73"/>
      <c r="K59" s="74"/>
    </row>
    <row r="60" spans="1:11" s="23" customFormat="1" ht="24">
      <c r="A60" s="4">
        <v>55</v>
      </c>
      <c r="B60" s="40" t="s">
        <v>115</v>
      </c>
      <c r="C60" s="73">
        <v>2</v>
      </c>
      <c r="D60" s="73"/>
      <c r="E60" s="73"/>
      <c r="F60" s="73">
        <v>2</v>
      </c>
      <c r="G60" s="73"/>
      <c r="H60" s="73"/>
      <c r="I60" s="73"/>
      <c r="J60" s="73"/>
      <c r="K60" s="74"/>
    </row>
    <row r="61" spans="1:11" s="23" customFormat="1" ht="12">
      <c r="A61" s="94" t="s">
        <v>108</v>
      </c>
      <c r="B61" s="102"/>
      <c r="C61" s="44">
        <f>SUM(C6:C60)</f>
        <v>227</v>
      </c>
      <c r="D61" s="44">
        <f>SUM(D6:D60)</f>
        <v>76</v>
      </c>
      <c r="E61" s="45">
        <f>D61/C61*100</f>
        <v>33.480176211453745</v>
      </c>
      <c r="F61" s="44">
        <f>SUM(F6:F60)</f>
        <v>68</v>
      </c>
      <c r="G61" s="45">
        <f>F61/C61*100</f>
        <v>29.955947136563875</v>
      </c>
      <c r="H61" s="44">
        <f>SUM(H6:H60)</f>
        <v>17</v>
      </c>
      <c r="I61" s="45">
        <f>H61/D61*100</f>
        <v>22.36842105263158</v>
      </c>
      <c r="J61" s="44">
        <f>SUM(J6:J60)</f>
        <v>23</v>
      </c>
      <c r="K61" s="45">
        <f>J61/F61*100</f>
        <v>33.82352941176471</v>
      </c>
    </row>
    <row r="62" spans="3:11" s="47" customFormat="1" ht="12">
      <c r="C62" s="48"/>
      <c r="D62" s="48"/>
      <c r="E62" s="48"/>
      <c r="F62" s="48"/>
      <c r="G62" s="48"/>
      <c r="H62" s="48"/>
      <c r="I62" s="48"/>
      <c r="J62" s="48"/>
      <c r="K62" s="48"/>
    </row>
    <row r="63" spans="3:11" s="47" customFormat="1" ht="12">
      <c r="C63" s="48"/>
      <c r="D63" s="48"/>
      <c r="E63" s="48"/>
      <c r="F63" s="48"/>
      <c r="G63" s="48"/>
      <c r="H63" s="48"/>
      <c r="I63" s="48"/>
      <c r="J63" s="48"/>
      <c r="K63" s="48"/>
    </row>
    <row r="64" spans="3:11" s="47" customFormat="1" ht="12">
      <c r="C64" s="48"/>
      <c r="D64" s="48"/>
      <c r="E64" s="48"/>
      <c r="F64" s="48"/>
      <c r="G64" s="48"/>
      <c r="H64" s="48"/>
      <c r="I64" s="48"/>
      <c r="J64" s="48"/>
      <c r="K64" s="48"/>
    </row>
    <row r="65" spans="3:11" s="47" customFormat="1" ht="12">
      <c r="C65" s="48"/>
      <c r="D65" s="48"/>
      <c r="E65" s="48"/>
      <c r="F65" s="48"/>
      <c r="G65" s="48"/>
      <c r="H65" s="48"/>
      <c r="I65" s="48"/>
      <c r="J65" s="48"/>
      <c r="K65" s="48"/>
    </row>
    <row r="66" spans="3:11" s="47" customFormat="1" ht="12">
      <c r="C66" s="48"/>
      <c r="D66" s="48"/>
      <c r="E66" s="48"/>
      <c r="F66" s="48"/>
      <c r="G66" s="48"/>
      <c r="H66" s="48"/>
      <c r="I66" s="48"/>
      <c r="J66" s="48"/>
      <c r="K66" s="48"/>
    </row>
    <row r="67" spans="3:11" s="47" customFormat="1" ht="12">
      <c r="C67" s="48"/>
      <c r="D67" s="48"/>
      <c r="E67" s="48"/>
      <c r="F67" s="48"/>
      <c r="G67" s="48"/>
      <c r="H67" s="48"/>
      <c r="I67" s="48"/>
      <c r="J67" s="48"/>
      <c r="K67" s="48"/>
    </row>
    <row r="68" spans="3:11" s="47" customFormat="1" ht="12">
      <c r="C68" s="48"/>
      <c r="D68" s="48"/>
      <c r="E68" s="48"/>
      <c r="F68" s="48"/>
      <c r="G68" s="48"/>
      <c r="H68" s="48"/>
      <c r="I68" s="48"/>
      <c r="J68" s="48"/>
      <c r="K68" s="48"/>
    </row>
    <row r="69" spans="3:11" s="47" customFormat="1" ht="12">
      <c r="C69" s="48"/>
      <c r="D69" s="48"/>
      <c r="E69" s="48"/>
      <c r="F69" s="48"/>
      <c r="G69" s="48"/>
      <c r="H69" s="48"/>
      <c r="I69" s="48"/>
      <c r="J69" s="48"/>
      <c r="K69" s="48"/>
    </row>
    <row r="70" spans="3:11" s="47" customFormat="1" ht="12">
      <c r="C70" s="48"/>
      <c r="D70" s="48"/>
      <c r="E70" s="48"/>
      <c r="F70" s="48"/>
      <c r="G70" s="48"/>
      <c r="H70" s="48"/>
      <c r="I70" s="48"/>
      <c r="J70" s="48"/>
      <c r="K70" s="48"/>
    </row>
    <row r="71" spans="3:11" s="47" customFormat="1" ht="12">
      <c r="C71" s="48"/>
      <c r="D71" s="48"/>
      <c r="E71" s="48"/>
      <c r="F71" s="48"/>
      <c r="G71" s="48"/>
      <c r="H71" s="48"/>
      <c r="I71" s="48"/>
      <c r="J71" s="48"/>
      <c r="K71" s="48"/>
    </row>
    <row r="72" spans="3:11" s="47" customFormat="1" ht="12">
      <c r="C72" s="48"/>
      <c r="D72" s="48"/>
      <c r="E72" s="48"/>
      <c r="F72" s="48"/>
      <c r="G72" s="48"/>
      <c r="H72" s="48"/>
      <c r="I72" s="48"/>
      <c r="J72" s="48"/>
      <c r="K72" s="48"/>
    </row>
    <row r="73" spans="3:11" s="47" customFormat="1" ht="12">
      <c r="C73" s="48"/>
      <c r="D73" s="48"/>
      <c r="E73" s="48"/>
      <c r="F73" s="48"/>
      <c r="G73" s="48"/>
      <c r="H73" s="48"/>
      <c r="I73" s="48"/>
      <c r="J73" s="48"/>
      <c r="K73" s="48"/>
    </row>
    <row r="74" spans="3:11" s="47" customFormat="1" ht="12">
      <c r="C74" s="48"/>
      <c r="D74" s="48"/>
      <c r="E74" s="48"/>
      <c r="F74" s="48"/>
      <c r="G74" s="48"/>
      <c r="H74" s="48"/>
      <c r="I74" s="48"/>
      <c r="J74" s="48"/>
      <c r="K74" s="48"/>
    </row>
    <row r="75" spans="3:11" s="47" customFormat="1" ht="12">
      <c r="C75" s="48"/>
      <c r="D75" s="48"/>
      <c r="E75" s="48"/>
      <c r="F75" s="48"/>
      <c r="G75" s="48"/>
      <c r="H75" s="48"/>
      <c r="I75" s="48"/>
      <c r="J75" s="48"/>
      <c r="K75" s="48"/>
    </row>
    <row r="76" spans="3:11" s="47" customFormat="1" ht="12">
      <c r="C76" s="48"/>
      <c r="D76" s="48"/>
      <c r="E76" s="48"/>
      <c r="F76" s="48"/>
      <c r="G76" s="48"/>
      <c r="H76" s="48"/>
      <c r="I76" s="48"/>
      <c r="J76" s="48"/>
      <c r="K76" s="48"/>
    </row>
    <row r="77" spans="3:11" s="47" customFormat="1" ht="12">
      <c r="C77" s="48"/>
      <c r="D77" s="48"/>
      <c r="E77" s="48"/>
      <c r="F77" s="48"/>
      <c r="G77" s="48"/>
      <c r="H77" s="48"/>
      <c r="I77" s="48"/>
      <c r="J77" s="48"/>
      <c r="K77" s="48"/>
    </row>
    <row r="78" spans="3:11" s="47" customFormat="1" ht="12">
      <c r="C78" s="48"/>
      <c r="D78" s="48"/>
      <c r="E78" s="48"/>
      <c r="F78" s="48"/>
      <c r="G78" s="48"/>
      <c r="H78" s="48"/>
      <c r="I78" s="48"/>
      <c r="J78" s="48"/>
      <c r="K78" s="48"/>
    </row>
    <row r="79" spans="3:11" s="47" customFormat="1" ht="12">
      <c r="C79" s="48"/>
      <c r="D79" s="48"/>
      <c r="E79" s="48"/>
      <c r="F79" s="48"/>
      <c r="G79" s="48"/>
      <c r="H79" s="48"/>
      <c r="I79" s="48"/>
      <c r="J79" s="48"/>
      <c r="K79" s="48"/>
    </row>
    <row r="80" spans="3:11" s="47" customFormat="1" ht="12">
      <c r="C80" s="48"/>
      <c r="D80" s="48"/>
      <c r="E80" s="48"/>
      <c r="F80" s="48"/>
      <c r="G80" s="48"/>
      <c r="H80" s="48"/>
      <c r="I80" s="48"/>
      <c r="J80" s="48"/>
      <c r="K80" s="48"/>
    </row>
    <row r="81" spans="3:11" s="47" customFormat="1" ht="12">
      <c r="C81" s="48"/>
      <c r="D81" s="48"/>
      <c r="E81" s="48"/>
      <c r="F81" s="48"/>
      <c r="G81" s="48"/>
      <c r="H81" s="48"/>
      <c r="I81" s="48"/>
      <c r="J81" s="48"/>
      <c r="K81" s="48"/>
    </row>
    <row r="82" spans="3:11" s="47" customFormat="1" ht="12">
      <c r="C82" s="48"/>
      <c r="D82" s="48"/>
      <c r="E82" s="48"/>
      <c r="F82" s="48"/>
      <c r="G82" s="48"/>
      <c r="H82" s="48"/>
      <c r="I82" s="48"/>
      <c r="J82" s="48"/>
      <c r="K82" s="48"/>
    </row>
    <row r="83" spans="3:11" s="47" customFormat="1" ht="12">
      <c r="C83" s="48"/>
      <c r="D83" s="48"/>
      <c r="E83" s="48"/>
      <c r="F83" s="48"/>
      <c r="G83" s="48"/>
      <c r="H83" s="48"/>
      <c r="I83" s="48"/>
      <c r="J83" s="48"/>
      <c r="K83" s="48"/>
    </row>
    <row r="84" spans="3:11" s="47" customFormat="1" ht="12">
      <c r="C84" s="48"/>
      <c r="D84" s="48"/>
      <c r="E84" s="48"/>
      <c r="F84" s="48"/>
      <c r="G84" s="48"/>
      <c r="H84" s="48"/>
      <c r="I84" s="48"/>
      <c r="J84" s="48"/>
      <c r="K84" s="48"/>
    </row>
    <row r="85" spans="3:11" s="47" customFormat="1" ht="12">
      <c r="C85" s="48"/>
      <c r="D85" s="48"/>
      <c r="E85" s="48"/>
      <c r="F85" s="48"/>
      <c r="G85" s="48"/>
      <c r="H85" s="48"/>
      <c r="I85" s="48"/>
      <c r="J85" s="48"/>
      <c r="K85" s="48"/>
    </row>
    <row r="86" spans="3:11" s="47" customFormat="1" ht="12">
      <c r="C86" s="48"/>
      <c r="D86" s="48"/>
      <c r="E86" s="48"/>
      <c r="F86" s="48"/>
      <c r="G86" s="48"/>
      <c r="H86" s="48"/>
      <c r="I86" s="48"/>
      <c r="J86" s="48"/>
      <c r="K86" s="48"/>
    </row>
    <row r="87" spans="3:11" s="47" customFormat="1" ht="12">
      <c r="C87" s="48"/>
      <c r="D87" s="48"/>
      <c r="E87" s="48"/>
      <c r="F87" s="48"/>
      <c r="G87" s="48"/>
      <c r="H87" s="48"/>
      <c r="I87" s="48"/>
      <c r="J87" s="48"/>
      <c r="K87" s="48"/>
    </row>
    <row r="88" spans="3:11" s="47" customFormat="1" ht="12">
      <c r="C88" s="48"/>
      <c r="D88" s="48"/>
      <c r="E88" s="48"/>
      <c r="F88" s="48"/>
      <c r="G88" s="48"/>
      <c r="H88" s="48"/>
      <c r="I88" s="48"/>
      <c r="J88" s="48"/>
      <c r="K88" s="48"/>
    </row>
    <row r="89" spans="3:11" s="47" customFormat="1" ht="12">
      <c r="C89" s="48"/>
      <c r="D89" s="48"/>
      <c r="E89" s="48"/>
      <c r="F89" s="48"/>
      <c r="G89" s="48"/>
      <c r="H89" s="48"/>
      <c r="I89" s="48"/>
      <c r="J89" s="48"/>
      <c r="K89" s="48"/>
    </row>
    <row r="90" spans="3:11" s="47" customFormat="1" ht="12">
      <c r="C90" s="48"/>
      <c r="D90" s="48"/>
      <c r="E90" s="48"/>
      <c r="F90" s="48"/>
      <c r="G90" s="48"/>
      <c r="H90" s="48"/>
      <c r="I90" s="48"/>
      <c r="J90" s="48"/>
      <c r="K90" s="48"/>
    </row>
    <row r="91" spans="3:11" s="47" customFormat="1" ht="12">
      <c r="C91" s="48"/>
      <c r="D91" s="48"/>
      <c r="E91" s="48"/>
      <c r="F91" s="48"/>
      <c r="G91" s="48"/>
      <c r="H91" s="48"/>
      <c r="I91" s="48"/>
      <c r="J91" s="48"/>
      <c r="K91" s="48"/>
    </row>
    <row r="92" spans="3:11" s="47" customFormat="1" ht="12">
      <c r="C92" s="48"/>
      <c r="D92" s="48"/>
      <c r="E92" s="48"/>
      <c r="F92" s="48"/>
      <c r="G92" s="48"/>
      <c r="H92" s="48"/>
      <c r="I92" s="48"/>
      <c r="J92" s="48"/>
      <c r="K92" s="48"/>
    </row>
    <row r="93" spans="3:11" s="47" customFormat="1" ht="12">
      <c r="C93" s="48"/>
      <c r="D93" s="48"/>
      <c r="E93" s="48"/>
      <c r="F93" s="48"/>
      <c r="G93" s="48"/>
      <c r="H93" s="48"/>
      <c r="I93" s="48"/>
      <c r="J93" s="48"/>
      <c r="K93" s="48"/>
    </row>
    <row r="94" spans="3:11" s="47" customFormat="1" ht="12">
      <c r="C94" s="48"/>
      <c r="D94" s="48"/>
      <c r="E94" s="48"/>
      <c r="F94" s="48"/>
      <c r="G94" s="48"/>
      <c r="H94" s="48"/>
      <c r="I94" s="48"/>
      <c r="J94" s="48"/>
      <c r="K94" s="48"/>
    </row>
    <row r="95" spans="3:11" s="47" customFormat="1" ht="12">
      <c r="C95" s="48"/>
      <c r="D95" s="48"/>
      <c r="E95" s="48"/>
      <c r="F95" s="48"/>
      <c r="G95" s="48"/>
      <c r="H95" s="48"/>
      <c r="I95" s="48"/>
      <c r="J95" s="48"/>
      <c r="K95" s="48"/>
    </row>
    <row r="96" spans="3:11" s="47" customFormat="1" ht="12">
      <c r="C96" s="48"/>
      <c r="D96" s="48"/>
      <c r="E96" s="48"/>
      <c r="F96" s="48"/>
      <c r="G96" s="48"/>
      <c r="H96" s="48"/>
      <c r="I96" s="48"/>
      <c r="J96" s="48"/>
      <c r="K96" s="48"/>
    </row>
    <row r="97" spans="3:11" s="47" customFormat="1" ht="12">
      <c r="C97" s="48"/>
      <c r="D97" s="48"/>
      <c r="E97" s="48"/>
      <c r="F97" s="48"/>
      <c r="G97" s="48"/>
      <c r="H97" s="48"/>
      <c r="I97" s="48"/>
      <c r="J97" s="48"/>
      <c r="K97" s="48"/>
    </row>
    <row r="98" spans="3:11" s="47" customFormat="1" ht="12">
      <c r="C98" s="48"/>
      <c r="D98" s="48"/>
      <c r="E98" s="48"/>
      <c r="F98" s="48"/>
      <c r="G98" s="48"/>
      <c r="H98" s="48"/>
      <c r="I98" s="48"/>
      <c r="J98" s="48"/>
      <c r="K98" s="48"/>
    </row>
    <row r="99" spans="3:11" s="47" customFormat="1" ht="12">
      <c r="C99" s="48"/>
      <c r="D99" s="48"/>
      <c r="E99" s="48"/>
      <c r="F99" s="48"/>
      <c r="G99" s="48"/>
      <c r="H99" s="48"/>
      <c r="I99" s="48"/>
      <c r="J99" s="48"/>
      <c r="K99" s="48"/>
    </row>
    <row r="100" spans="3:11" s="47" customFormat="1" ht="12"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3:11" s="47" customFormat="1" ht="12"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3:11" s="47" customFormat="1" ht="12"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3:11" s="47" customFormat="1" ht="12"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3:11" s="47" customFormat="1" ht="12"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3:11" s="47" customFormat="1" ht="12"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3:11" s="47" customFormat="1" ht="12"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3:11" s="47" customFormat="1" ht="12"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3:11" s="47" customFormat="1" ht="12"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3:11" s="47" customFormat="1" ht="12"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3:11" s="47" customFormat="1" ht="12"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3:11" s="47" customFormat="1" ht="12"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3:11" s="47" customFormat="1" ht="12"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3:11" s="47" customFormat="1" ht="12"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3:11" s="47" customFormat="1" ht="12"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3:11" s="47" customFormat="1" ht="12"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3:11" s="47" customFormat="1" ht="12"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3:11" s="47" customFormat="1" ht="12"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3:11" s="47" customFormat="1" ht="12"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3:11" s="47" customFormat="1" ht="12"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3:11" s="47" customFormat="1" ht="12"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3:11" s="47" customFormat="1" ht="12"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3:11" s="47" customFormat="1" ht="12"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3:11" s="47" customFormat="1" ht="12"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3:11" s="47" customFormat="1" ht="1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3:11" s="47" customFormat="1" ht="12"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3:11" s="47" customFormat="1" ht="12"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3:11" s="47" customFormat="1" ht="12"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3:11" s="47" customFormat="1" ht="12"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3:11" s="47" customFormat="1" ht="12"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3:11" s="47" customFormat="1" ht="12"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</sheetData>
  <sheetProtection/>
  <mergeCells count="10">
    <mergeCell ref="A61:B61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29" sqref="K29"/>
    </sheetView>
  </sheetViews>
  <sheetFormatPr defaultColWidth="9.140625" defaultRowHeight="12.75"/>
  <cols>
    <col min="1" max="1" width="4.00390625" style="5" customWidth="1"/>
    <col min="2" max="2" width="17.57421875" style="5" customWidth="1"/>
    <col min="3" max="3" width="10.140625" style="5" customWidth="1"/>
    <col min="4" max="4" width="8.00390625" style="5" customWidth="1"/>
    <col min="5" max="5" width="8.8515625" style="5" customWidth="1"/>
    <col min="6" max="6" width="8.8515625" style="33" customWidth="1"/>
    <col min="7" max="7" width="8.8515625" style="5" customWidth="1"/>
    <col min="8" max="8" width="8.8515625" style="33" customWidth="1"/>
    <col min="9" max="9" width="8.8515625" style="5" customWidth="1"/>
    <col min="10" max="11" width="8.8515625" style="33" customWidth="1"/>
    <col min="12" max="16384" width="9.140625" style="5" customWidth="1"/>
  </cols>
  <sheetData>
    <row r="1" spans="1:11" ht="30" customHeight="1">
      <c r="A1" s="107" t="s">
        <v>201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6" customFormat="1" ht="15.75" customHeight="1">
      <c r="A2" s="93" t="s">
        <v>54</v>
      </c>
      <c r="B2" s="104" t="s">
        <v>55</v>
      </c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6" customFormat="1" ht="45.75" customHeight="1">
      <c r="A3" s="93"/>
      <c r="B3" s="105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6" customFormat="1" ht="11.25">
      <c r="A4" s="93"/>
      <c r="B4" s="106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12">
      <c r="A5" s="11"/>
      <c r="B5" s="12"/>
      <c r="C5" s="13"/>
      <c r="D5" s="14"/>
      <c r="E5" s="14"/>
      <c r="F5" s="14"/>
      <c r="G5" s="53"/>
      <c r="H5" s="13"/>
      <c r="I5" s="14"/>
      <c r="J5" s="52"/>
      <c r="K5" s="18"/>
    </row>
    <row r="6" spans="1:11" s="19" customFormat="1" ht="12">
      <c r="A6" s="20">
        <v>1</v>
      </c>
      <c r="B6" s="50" t="s">
        <v>9</v>
      </c>
      <c r="C6" s="24">
        <v>21</v>
      </c>
      <c r="D6" s="24"/>
      <c r="E6" s="53"/>
      <c r="F6" s="24">
        <v>21</v>
      </c>
      <c r="G6" s="53">
        <f aca="true" t="shared" si="0" ref="G6:G66">F6/C6*100</f>
        <v>100</v>
      </c>
      <c r="H6" s="24"/>
      <c r="I6" s="18"/>
      <c r="J6" s="26">
        <v>6</v>
      </c>
      <c r="K6" s="18">
        <f aca="true" t="shared" si="1" ref="K6:K67">J6/F6*100</f>
        <v>28.57142857142857</v>
      </c>
    </row>
    <row r="7" spans="1:11" s="19" customFormat="1" ht="10.5" customHeight="1">
      <c r="A7" s="20">
        <v>2</v>
      </c>
      <c r="B7" s="50" t="s">
        <v>183</v>
      </c>
      <c r="C7" s="20">
        <v>47</v>
      </c>
      <c r="D7" s="24">
        <v>3</v>
      </c>
      <c r="E7" s="53">
        <f aca="true" t="shared" si="2" ref="E7:E66">D7/C7*100</f>
        <v>6.382978723404255</v>
      </c>
      <c r="F7" s="24">
        <v>44</v>
      </c>
      <c r="G7" s="53">
        <f t="shared" si="0"/>
        <v>93.61702127659575</v>
      </c>
      <c r="H7" s="26">
        <v>2</v>
      </c>
      <c r="I7" s="18">
        <f aca="true" t="shared" si="3" ref="I7:I66">H7/D7*100</f>
        <v>66.66666666666666</v>
      </c>
      <c r="J7" s="26">
        <v>8</v>
      </c>
      <c r="K7" s="18">
        <f t="shared" si="1"/>
        <v>18.181818181818183</v>
      </c>
    </row>
    <row r="8" spans="1:11" s="19" customFormat="1" ht="10.5" customHeight="1">
      <c r="A8" s="20">
        <v>3</v>
      </c>
      <c r="B8" s="50" t="s">
        <v>10</v>
      </c>
      <c r="C8" s="20">
        <v>26</v>
      </c>
      <c r="D8" s="24">
        <v>5</v>
      </c>
      <c r="E8" s="53">
        <f t="shared" si="2"/>
        <v>19.230769230769234</v>
      </c>
      <c r="F8" s="24">
        <v>21</v>
      </c>
      <c r="G8" s="53">
        <f t="shared" si="0"/>
        <v>80.76923076923077</v>
      </c>
      <c r="H8" s="26">
        <v>5</v>
      </c>
      <c r="I8" s="18">
        <f t="shared" si="3"/>
        <v>100</v>
      </c>
      <c r="J8" s="26">
        <v>7</v>
      </c>
      <c r="K8" s="18">
        <f t="shared" si="1"/>
        <v>33.33333333333333</v>
      </c>
    </row>
    <row r="9" spans="1:11" s="19" customFormat="1" ht="10.5" customHeight="1">
      <c r="A9" s="20">
        <v>4</v>
      </c>
      <c r="B9" s="50" t="s">
        <v>11</v>
      </c>
      <c r="C9" s="20">
        <v>44</v>
      </c>
      <c r="D9" s="24">
        <v>6</v>
      </c>
      <c r="E9" s="53">
        <f t="shared" si="2"/>
        <v>13.636363636363635</v>
      </c>
      <c r="F9" s="24">
        <v>38</v>
      </c>
      <c r="G9" s="53">
        <f t="shared" si="0"/>
        <v>86.36363636363636</v>
      </c>
      <c r="H9" s="26">
        <v>6</v>
      </c>
      <c r="I9" s="18">
        <f t="shared" si="3"/>
        <v>100</v>
      </c>
      <c r="J9" s="26">
        <v>28</v>
      </c>
      <c r="K9" s="18">
        <f t="shared" si="1"/>
        <v>73.68421052631578</v>
      </c>
    </row>
    <row r="10" spans="1:11" s="19" customFormat="1" ht="10.5" customHeight="1">
      <c r="A10" s="20">
        <v>5</v>
      </c>
      <c r="B10" s="50" t="s">
        <v>207</v>
      </c>
      <c r="C10" s="20">
        <v>21</v>
      </c>
      <c r="D10" s="25">
        <v>3</v>
      </c>
      <c r="E10" s="53">
        <f t="shared" si="2"/>
        <v>14.285714285714285</v>
      </c>
      <c r="F10" s="25">
        <v>18</v>
      </c>
      <c r="G10" s="53">
        <f t="shared" si="0"/>
        <v>85.71428571428571</v>
      </c>
      <c r="H10" s="26">
        <v>2</v>
      </c>
      <c r="I10" s="18">
        <f t="shared" si="3"/>
        <v>66.66666666666666</v>
      </c>
      <c r="J10" s="26">
        <v>1</v>
      </c>
      <c r="K10" s="18">
        <f t="shared" si="1"/>
        <v>5.555555555555555</v>
      </c>
    </row>
    <row r="11" spans="1:11" s="19" customFormat="1" ht="10.5" customHeight="1">
      <c r="A11" s="20">
        <v>6</v>
      </c>
      <c r="B11" s="50" t="s">
        <v>14</v>
      </c>
      <c r="C11" s="22">
        <v>7</v>
      </c>
      <c r="D11" s="25">
        <v>1</v>
      </c>
      <c r="E11" s="53">
        <f t="shared" si="2"/>
        <v>14.285714285714285</v>
      </c>
      <c r="F11" s="25">
        <v>6</v>
      </c>
      <c r="G11" s="53">
        <f t="shared" si="0"/>
        <v>85.71428571428571</v>
      </c>
      <c r="H11" s="26">
        <v>1</v>
      </c>
      <c r="I11" s="18">
        <f t="shared" si="3"/>
        <v>100</v>
      </c>
      <c r="J11" s="26">
        <v>2</v>
      </c>
      <c r="K11" s="18">
        <f t="shared" si="1"/>
        <v>33.33333333333333</v>
      </c>
    </row>
    <row r="12" spans="1:11" s="19" customFormat="1" ht="10.5" customHeight="1">
      <c r="A12" s="20">
        <v>7</v>
      </c>
      <c r="B12" s="50" t="s">
        <v>12</v>
      </c>
      <c r="C12" s="20">
        <v>47</v>
      </c>
      <c r="D12" s="25">
        <v>2</v>
      </c>
      <c r="E12" s="53">
        <f t="shared" si="2"/>
        <v>4.25531914893617</v>
      </c>
      <c r="F12" s="24">
        <v>45</v>
      </c>
      <c r="G12" s="53">
        <f t="shared" si="0"/>
        <v>95.74468085106383</v>
      </c>
      <c r="H12" s="26">
        <v>2</v>
      </c>
      <c r="I12" s="18">
        <f t="shared" si="3"/>
        <v>100</v>
      </c>
      <c r="J12" s="26">
        <v>9</v>
      </c>
      <c r="K12" s="18">
        <f t="shared" si="1"/>
        <v>20</v>
      </c>
    </row>
    <row r="13" spans="1:11" s="19" customFormat="1" ht="10.5" customHeight="1">
      <c r="A13" s="20">
        <v>8</v>
      </c>
      <c r="B13" s="50" t="s">
        <v>184</v>
      </c>
      <c r="C13" s="20">
        <v>87</v>
      </c>
      <c r="D13" s="24">
        <v>31</v>
      </c>
      <c r="E13" s="53">
        <f t="shared" si="2"/>
        <v>35.63218390804598</v>
      </c>
      <c r="F13" s="24">
        <v>56</v>
      </c>
      <c r="G13" s="53">
        <f t="shared" si="0"/>
        <v>64.36781609195403</v>
      </c>
      <c r="H13" s="26">
        <v>5</v>
      </c>
      <c r="I13" s="18">
        <f t="shared" si="3"/>
        <v>16.129032258064516</v>
      </c>
      <c r="J13" s="26">
        <v>7</v>
      </c>
      <c r="K13" s="18">
        <f t="shared" si="1"/>
        <v>12.5</v>
      </c>
    </row>
    <row r="14" spans="1:11" s="19" customFormat="1" ht="10.5" customHeight="1">
      <c r="A14" s="20">
        <v>9</v>
      </c>
      <c r="B14" s="50" t="s">
        <v>15</v>
      </c>
      <c r="C14" s="20">
        <v>13</v>
      </c>
      <c r="D14" s="24">
        <v>6</v>
      </c>
      <c r="E14" s="53">
        <f t="shared" si="2"/>
        <v>46.15384615384615</v>
      </c>
      <c r="F14" s="24">
        <v>7</v>
      </c>
      <c r="G14" s="53">
        <f t="shared" si="0"/>
        <v>53.84615384615385</v>
      </c>
      <c r="H14" s="26">
        <v>2</v>
      </c>
      <c r="I14" s="18">
        <f t="shared" si="3"/>
        <v>33.33333333333333</v>
      </c>
      <c r="J14" s="26"/>
      <c r="K14" s="18"/>
    </row>
    <row r="15" spans="1:11" s="19" customFormat="1" ht="10.5" customHeight="1">
      <c r="A15" s="20">
        <v>10</v>
      </c>
      <c r="B15" s="50" t="s">
        <v>16</v>
      </c>
      <c r="C15" s="20">
        <v>21</v>
      </c>
      <c r="D15" s="24">
        <v>1</v>
      </c>
      <c r="E15" s="53">
        <f t="shared" si="2"/>
        <v>4.761904761904762</v>
      </c>
      <c r="F15" s="24">
        <v>19</v>
      </c>
      <c r="G15" s="53">
        <f t="shared" si="0"/>
        <v>90.47619047619048</v>
      </c>
      <c r="H15" s="26">
        <v>1</v>
      </c>
      <c r="I15" s="18">
        <f t="shared" si="3"/>
        <v>100</v>
      </c>
      <c r="J15" s="26">
        <v>4</v>
      </c>
      <c r="K15" s="18">
        <f t="shared" si="1"/>
        <v>21.052631578947366</v>
      </c>
    </row>
    <row r="16" spans="1:11" s="19" customFormat="1" ht="10.5" customHeight="1">
      <c r="A16" s="20">
        <v>11</v>
      </c>
      <c r="B16" s="50" t="s">
        <v>17</v>
      </c>
      <c r="C16" s="20">
        <v>21</v>
      </c>
      <c r="D16" s="24">
        <v>1</v>
      </c>
      <c r="E16" s="53">
        <f t="shared" si="2"/>
        <v>4.761904761904762</v>
      </c>
      <c r="F16" s="24">
        <v>20</v>
      </c>
      <c r="G16" s="53">
        <f t="shared" si="0"/>
        <v>95.23809523809523</v>
      </c>
      <c r="H16" s="26">
        <v>1</v>
      </c>
      <c r="I16" s="18">
        <f t="shared" si="3"/>
        <v>100</v>
      </c>
      <c r="J16" s="26">
        <v>8</v>
      </c>
      <c r="K16" s="18">
        <f t="shared" si="1"/>
        <v>40</v>
      </c>
    </row>
    <row r="17" spans="1:11" s="19" customFormat="1" ht="10.5" customHeight="1">
      <c r="A17" s="20">
        <v>12</v>
      </c>
      <c r="B17" s="50" t="s">
        <v>18</v>
      </c>
      <c r="C17" s="20">
        <v>25</v>
      </c>
      <c r="D17" s="24">
        <v>2</v>
      </c>
      <c r="E17" s="53">
        <f t="shared" si="2"/>
        <v>8</v>
      </c>
      <c r="F17" s="24">
        <v>23</v>
      </c>
      <c r="G17" s="53">
        <f t="shared" si="0"/>
        <v>92</v>
      </c>
      <c r="H17" s="26">
        <v>2</v>
      </c>
      <c r="I17" s="18">
        <f t="shared" si="3"/>
        <v>100</v>
      </c>
      <c r="J17" s="26">
        <v>2</v>
      </c>
      <c r="K17" s="18">
        <f t="shared" si="1"/>
        <v>8.695652173913043</v>
      </c>
    </row>
    <row r="18" spans="1:11" s="19" customFormat="1" ht="10.5" customHeight="1">
      <c r="A18" s="20">
        <v>13</v>
      </c>
      <c r="B18" s="50" t="s">
        <v>19</v>
      </c>
      <c r="C18" s="20">
        <v>17</v>
      </c>
      <c r="D18" s="25">
        <v>5</v>
      </c>
      <c r="E18" s="53">
        <f t="shared" si="2"/>
        <v>29.411764705882355</v>
      </c>
      <c r="F18" s="25">
        <v>7</v>
      </c>
      <c r="G18" s="53">
        <f t="shared" si="0"/>
        <v>41.17647058823529</v>
      </c>
      <c r="H18" s="26"/>
      <c r="I18" s="18"/>
      <c r="J18" s="26"/>
      <c r="K18" s="18"/>
    </row>
    <row r="19" spans="1:11" s="19" customFormat="1" ht="10.5" customHeight="1">
      <c r="A19" s="20">
        <v>14</v>
      </c>
      <c r="B19" s="50" t="s">
        <v>20</v>
      </c>
      <c r="C19" s="20">
        <v>21</v>
      </c>
      <c r="D19" s="24">
        <v>2</v>
      </c>
      <c r="E19" s="53">
        <f t="shared" si="2"/>
        <v>9.523809523809524</v>
      </c>
      <c r="F19" s="24">
        <v>19</v>
      </c>
      <c r="G19" s="53">
        <f t="shared" si="0"/>
        <v>90.47619047619048</v>
      </c>
      <c r="H19" s="65">
        <v>2</v>
      </c>
      <c r="I19" s="18">
        <f t="shared" si="3"/>
        <v>100</v>
      </c>
      <c r="J19" s="65">
        <v>4</v>
      </c>
      <c r="K19" s="18">
        <f t="shared" si="1"/>
        <v>21.052631578947366</v>
      </c>
    </row>
    <row r="20" spans="1:11" s="19" customFormat="1" ht="10.5" customHeight="1">
      <c r="A20" s="20">
        <v>15</v>
      </c>
      <c r="B20" s="50" t="s">
        <v>21</v>
      </c>
      <c r="C20" s="20">
        <v>30</v>
      </c>
      <c r="D20" s="24">
        <v>2</v>
      </c>
      <c r="E20" s="53">
        <f t="shared" si="2"/>
        <v>6.666666666666667</v>
      </c>
      <c r="F20" s="24">
        <v>28</v>
      </c>
      <c r="G20" s="53">
        <f t="shared" si="0"/>
        <v>93.33333333333333</v>
      </c>
      <c r="H20" s="26">
        <v>1</v>
      </c>
      <c r="I20" s="18">
        <f t="shared" si="3"/>
        <v>50</v>
      </c>
      <c r="J20" s="26">
        <v>14</v>
      </c>
      <c r="K20" s="18">
        <f t="shared" si="1"/>
        <v>50</v>
      </c>
    </row>
    <row r="21" spans="1:11" s="19" customFormat="1" ht="10.5" customHeight="1">
      <c r="A21" s="20">
        <v>16</v>
      </c>
      <c r="B21" s="50" t="s">
        <v>185</v>
      </c>
      <c r="C21" s="22">
        <v>20</v>
      </c>
      <c r="D21" s="24">
        <v>2</v>
      </c>
      <c r="E21" s="53">
        <f t="shared" si="2"/>
        <v>10</v>
      </c>
      <c r="F21" s="24">
        <v>18</v>
      </c>
      <c r="G21" s="53">
        <f t="shared" si="0"/>
        <v>90</v>
      </c>
      <c r="H21" s="26">
        <v>2</v>
      </c>
      <c r="I21" s="18">
        <f t="shared" si="3"/>
        <v>100</v>
      </c>
      <c r="J21" s="26">
        <v>3</v>
      </c>
      <c r="K21" s="18">
        <f t="shared" si="1"/>
        <v>16.666666666666664</v>
      </c>
    </row>
    <row r="22" spans="1:11" s="19" customFormat="1" ht="10.5" customHeight="1">
      <c r="A22" s="20">
        <v>17</v>
      </c>
      <c r="B22" s="50" t="s">
        <v>22</v>
      </c>
      <c r="C22" s="20">
        <v>20</v>
      </c>
      <c r="D22" s="24">
        <v>1</v>
      </c>
      <c r="E22" s="53">
        <f t="shared" si="2"/>
        <v>5</v>
      </c>
      <c r="F22" s="24">
        <v>19</v>
      </c>
      <c r="G22" s="53">
        <f t="shared" si="0"/>
        <v>95</v>
      </c>
      <c r="H22" s="26">
        <v>1</v>
      </c>
      <c r="I22" s="18">
        <f t="shared" si="3"/>
        <v>100</v>
      </c>
      <c r="J22" s="26">
        <v>8</v>
      </c>
      <c r="K22" s="18">
        <f t="shared" si="1"/>
        <v>42.10526315789473</v>
      </c>
    </row>
    <row r="23" spans="1:11" s="23" customFormat="1" ht="10.5" customHeight="1">
      <c r="A23" s="20">
        <v>18</v>
      </c>
      <c r="B23" s="50" t="s">
        <v>186</v>
      </c>
      <c r="C23" s="20">
        <v>52</v>
      </c>
      <c r="D23" s="24">
        <v>4</v>
      </c>
      <c r="E23" s="53">
        <f t="shared" si="2"/>
        <v>7.6923076923076925</v>
      </c>
      <c r="F23" s="24">
        <v>48</v>
      </c>
      <c r="G23" s="53">
        <f t="shared" si="0"/>
        <v>92.3076923076923</v>
      </c>
      <c r="H23" s="31">
        <v>3</v>
      </c>
      <c r="I23" s="18">
        <f t="shared" si="3"/>
        <v>75</v>
      </c>
      <c r="J23" s="31">
        <v>15</v>
      </c>
      <c r="K23" s="18">
        <f t="shared" si="1"/>
        <v>31.25</v>
      </c>
    </row>
    <row r="24" spans="1:11" s="23" customFormat="1" ht="10.5" customHeight="1">
      <c r="A24" s="20">
        <v>19</v>
      </c>
      <c r="B24" s="50" t="s">
        <v>23</v>
      </c>
      <c r="C24" s="22">
        <v>13</v>
      </c>
      <c r="D24" s="24">
        <v>1</v>
      </c>
      <c r="E24" s="53">
        <f t="shared" si="2"/>
        <v>7.6923076923076925</v>
      </c>
      <c r="F24" s="24">
        <v>12</v>
      </c>
      <c r="G24" s="53">
        <f t="shared" si="0"/>
        <v>92.3076923076923</v>
      </c>
      <c r="H24" s="31">
        <v>1</v>
      </c>
      <c r="I24" s="18">
        <f t="shared" si="3"/>
        <v>100</v>
      </c>
      <c r="J24" s="31">
        <v>2</v>
      </c>
      <c r="K24" s="18">
        <f t="shared" si="1"/>
        <v>16.666666666666664</v>
      </c>
    </row>
    <row r="25" spans="1:11" s="23" customFormat="1" ht="10.5" customHeight="1">
      <c r="A25" s="20">
        <v>20</v>
      </c>
      <c r="B25" s="50" t="s">
        <v>24</v>
      </c>
      <c r="C25" s="20">
        <v>80</v>
      </c>
      <c r="D25" s="24">
        <v>22</v>
      </c>
      <c r="E25" s="53">
        <f t="shared" si="2"/>
        <v>27.500000000000004</v>
      </c>
      <c r="F25" s="24">
        <v>58</v>
      </c>
      <c r="G25" s="53">
        <f t="shared" si="0"/>
        <v>72.5</v>
      </c>
      <c r="H25" s="31">
        <v>7</v>
      </c>
      <c r="I25" s="18">
        <f t="shared" si="3"/>
        <v>31.818181818181817</v>
      </c>
      <c r="J25" s="31">
        <v>8</v>
      </c>
      <c r="K25" s="18">
        <f t="shared" si="1"/>
        <v>13.793103448275861</v>
      </c>
    </row>
    <row r="26" spans="1:11" s="23" customFormat="1" ht="10.5" customHeight="1">
      <c r="A26" s="20">
        <v>21</v>
      </c>
      <c r="B26" s="50" t="s">
        <v>187</v>
      </c>
      <c r="C26" s="20">
        <v>110</v>
      </c>
      <c r="D26" s="24">
        <v>5</v>
      </c>
      <c r="E26" s="53">
        <f t="shared" si="2"/>
        <v>4.545454545454546</v>
      </c>
      <c r="F26" s="24">
        <v>105</v>
      </c>
      <c r="G26" s="53">
        <f t="shared" si="0"/>
        <v>95.45454545454545</v>
      </c>
      <c r="H26" s="31">
        <v>5</v>
      </c>
      <c r="I26" s="18">
        <f t="shared" si="3"/>
        <v>100</v>
      </c>
      <c r="J26" s="31">
        <v>40</v>
      </c>
      <c r="K26" s="18">
        <f t="shared" si="1"/>
        <v>38.095238095238095</v>
      </c>
    </row>
    <row r="27" spans="1:11" s="19" customFormat="1" ht="10.5" customHeight="1">
      <c r="A27" s="20">
        <v>22</v>
      </c>
      <c r="B27" s="50" t="s">
        <v>26</v>
      </c>
      <c r="C27" s="22">
        <v>16</v>
      </c>
      <c r="D27" s="24">
        <v>4</v>
      </c>
      <c r="E27" s="53">
        <f t="shared" si="2"/>
        <v>25</v>
      </c>
      <c r="F27" s="24">
        <v>12</v>
      </c>
      <c r="G27" s="53">
        <f t="shared" si="0"/>
        <v>75</v>
      </c>
      <c r="H27" s="26">
        <v>4</v>
      </c>
      <c r="I27" s="18">
        <f t="shared" si="3"/>
        <v>100</v>
      </c>
      <c r="J27" s="26">
        <v>5</v>
      </c>
      <c r="K27" s="18">
        <f t="shared" si="1"/>
        <v>41.66666666666667</v>
      </c>
    </row>
    <row r="28" spans="1:11" s="19" customFormat="1" ht="10.5" customHeight="1">
      <c r="A28" s="20">
        <v>23</v>
      </c>
      <c r="B28" s="50" t="s">
        <v>25</v>
      </c>
      <c r="C28" s="22">
        <v>17</v>
      </c>
      <c r="D28" s="24">
        <v>6</v>
      </c>
      <c r="E28" s="53">
        <f t="shared" si="2"/>
        <v>35.294117647058826</v>
      </c>
      <c r="F28" s="24">
        <v>11</v>
      </c>
      <c r="G28" s="53">
        <f t="shared" si="0"/>
        <v>64.70588235294117</v>
      </c>
      <c r="H28" s="26">
        <v>1</v>
      </c>
      <c r="I28" s="18">
        <f t="shared" si="3"/>
        <v>16.666666666666664</v>
      </c>
      <c r="J28" s="26">
        <v>6</v>
      </c>
      <c r="K28" s="18">
        <f t="shared" si="1"/>
        <v>54.54545454545454</v>
      </c>
    </row>
    <row r="29" spans="1:11" s="19" customFormat="1" ht="10.5" customHeight="1">
      <c r="A29" s="20">
        <v>24</v>
      </c>
      <c r="B29" s="50" t="s">
        <v>27</v>
      </c>
      <c r="C29" s="20">
        <v>10</v>
      </c>
      <c r="D29" s="24">
        <v>1</v>
      </c>
      <c r="E29" s="53">
        <f t="shared" si="2"/>
        <v>10</v>
      </c>
      <c r="F29" s="24">
        <v>9</v>
      </c>
      <c r="G29" s="53">
        <f t="shared" si="0"/>
        <v>90</v>
      </c>
      <c r="H29" s="26"/>
      <c r="I29" s="18"/>
      <c r="J29" s="26"/>
      <c r="K29" s="18"/>
    </row>
    <row r="30" spans="1:11" s="19" customFormat="1" ht="10.5" customHeight="1">
      <c r="A30" s="20">
        <v>25</v>
      </c>
      <c r="B30" s="50" t="s">
        <v>28</v>
      </c>
      <c r="C30" s="20">
        <v>18</v>
      </c>
      <c r="D30" s="24">
        <v>2</v>
      </c>
      <c r="E30" s="53">
        <f t="shared" si="2"/>
        <v>11.11111111111111</v>
      </c>
      <c r="F30" s="24">
        <v>16</v>
      </c>
      <c r="G30" s="53">
        <f t="shared" si="0"/>
        <v>88.88888888888889</v>
      </c>
      <c r="H30" s="26">
        <v>2</v>
      </c>
      <c r="I30" s="18">
        <f t="shared" si="3"/>
        <v>100</v>
      </c>
      <c r="J30" s="26">
        <v>4</v>
      </c>
      <c r="K30" s="18">
        <f t="shared" si="1"/>
        <v>25</v>
      </c>
    </row>
    <row r="31" spans="1:11" s="19" customFormat="1" ht="10.5" customHeight="1">
      <c r="A31" s="20">
        <v>26</v>
      </c>
      <c r="B31" s="50" t="s">
        <v>29</v>
      </c>
      <c r="C31" s="20">
        <v>22</v>
      </c>
      <c r="D31" s="24"/>
      <c r="E31" s="53"/>
      <c r="F31" s="24">
        <v>22</v>
      </c>
      <c r="G31" s="53">
        <f t="shared" si="0"/>
        <v>100</v>
      </c>
      <c r="H31" s="26"/>
      <c r="I31" s="18"/>
      <c r="J31" s="26">
        <v>17</v>
      </c>
      <c r="K31" s="18">
        <f t="shared" si="1"/>
        <v>77.27272727272727</v>
      </c>
    </row>
    <row r="32" spans="1:11" s="19" customFormat="1" ht="10.5" customHeight="1">
      <c r="A32" s="20">
        <v>27</v>
      </c>
      <c r="B32" s="50" t="s">
        <v>30</v>
      </c>
      <c r="C32" s="20">
        <v>9</v>
      </c>
      <c r="D32" s="24"/>
      <c r="E32" s="53"/>
      <c r="F32" s="24">
        <v>9</v>
      </c>
      <c r="G32" s="53">
        <f t="shared" si="0"/>
        <v>100</v>
      </c>
      <c r="H32" s="26"/>
      <c r="I32" s="18"/>
      <c r="J32" s="26"/>
      <c r="K32" s="18"/>
    </row>
    <row r="33" spans="1:11" s="19" customFormat="1" ht="10.5" customHeight="1">
      <c r="A33" s="20">
        <v>28</v>
      </c>
      <c r="B33" s="50" t="s">
        <v>31</v>
      </c>
      <c r="C33" s="20">
        <v>59</v>
      </c>
      <c r="D33" s="24">
        <v>17</v>
      </c>
      <c r="E33" s="53">
        <f t="shared" si="2"/>
        <v>28.8135593220339</v>
      </c>
      <c r="F33" s="24">
        <v>42</v>
      </c>
      <c r="G33" s="53">
        <f t="shared" si="0"/>
        <v>71.1864406779661</v>
      </c>
      <c r="H33" s="26">
        <v>1</v>
      </c>
      <c r="I33" s="18">
        <f t="shared" si="3"/>
        <v>5.88235294117647</v>
      </c>
      <c r="J33" s="26">
        <v>2</v>
      </c>
      <c r="K33" s="18">
        <f t="shared" si="1"/>
        <v>4.761904761904762</v>
      </c>
    </row>
    <row r="34" spans="1:11" s="19" customFormat="1" ht="10.5" customHeight="1">
      <c r="A34" s="20">
        <v>29</v>
      </c>
      <c r="B34" s="21" t="s">
        <v>188</v>
      </c>
      <c r="C34" s="20">
        <v>35</v>
      </c>
      <c r="D34" s="24"/>
      <c r="E34" s="53"/>
      <c r="F34" s="24">
        <v>35</v>
      </c>
      <c r="G34" s="53">
        <f t="shared" si="0"/>
        <v>100</v>
      </c>
      <c r="H34" s="26"/>
      <c r="I34" s="18"/>
      <c r="J34" s="26">
        <v>10</v>
      </c>
      <c r="K34" s="18">
        <f t="shared" si="1"/>
        <v>28.57142857142857</v>
      </c>
    </row>
    <row r="35" spans="1:11" s="19" customFormat="1" ht="10.5" customHeight="1">
      <c r="A35" s="20">
        <v>30</v>
      </c>
      <c r="B35" s="50" t="s">
        <v>32</v>
      </c>
      <c r="C35" s="24">
        <v>23</v>
      </c>
      <c r="D35" s="24">
        <v>1</v>
      </c>
      <c r="E35" s="53">
        <f t="shared" si="2"/>
        <v>4.3478260869565215</v>
      </c>
      <c r="F35" s="24">
        <v>22</v>
      </c>
      <c r="G35" s="53">
        <f t="shared" si="0"/>
        <v>95.65217391304348</v>
      </c>
      <c r="H35" s="24">
        <v>1</v>
      </c>
      <c r="I35" s="18">
        <f t="shared" si="3"/>
        <v>100</v>
      </c>
      <c r="J35" s="24">
        <v>1</v>
      </c>
      <c r="K35" s="18">
        <f t="shared" si="1"/>
        <v>4.545454545454546</v>
      </c>
    </row>
    <row r="36" spans="1:11" s="19" customFormat="1" ht="10.5" customHeight="1">
      <c r="A36" s="20">
        <v>31</v>
      </c>
      <c r="B36" s="50" t="s">
        <v>33</v>
      </c>
      <c r="C36" s="20">
        <v>36</v>
      </c>
      <c r="D36" s="24">
        <v>6</v>
      </c>
      <c r="E36" s="53">
        <f t="shared" si="2"/>
        <v>16.666666666666664</v>
      </c>
      <c r="F36" s="24">
        <v>28</v>
      </c>
      <c r="G36" s="53">
        <f t="shared" si="0"/>
        <v>77.77777777777779</v>
      </c>
      <c r="H36" s="26"/>
      <c r="I36" s="18">
        <f t="shared" si="3"/>
        <v>0</v>
      </c>
      <c r="J36" s="26">
        <v>9</v>
      </c>
      <c r="K36" s="18">
        <f t="shared" si="1"/>
        <v>32.142857142857146</v>
      </c>
    </row>
    <row r="37" spans="1:11" s="19" customFormat="1" ht="10.5" customHeight="1">
      <c r="A37" s="20">
        <v>32</v>
      </c>
      <c r="B37" s="21" t="s">
        <v>189</v>
      </c>
      <c r="C37" s="20">
        <v>18</v>
      </c>
      <c r="D37" s="24">
        <v>1</v>
      </c>
      <c r="E37" s="53">
        <f t="shared" si="2"/>
        <v>5.555555555555555</v>
      </c>
      <c r="F37" s="24">
        <v>17</v>
      </c>
      <c r="G37" s="53">
        <f t="shared" si="0"/>
        <v>94.44444444444444</v>
      </c>
      <c r="H37" s="26">
        <v>1</v>
      </c>
      <c r="I37" s="18">
        <f t="shared" si="3"/>
        <v>100</v>
      </c>
      <c r="J37" s="26">
        <v>4</v>
      </c>
      <c r="K37" s="18">
        <f t="shared" si="1"/>
        <v>23.52941176470588</v>
      </c>
    </row>
    <row r="38" spans="1:11" s="19" customFormat="1" ht="10.5" customHeight="1">
      <c r="A38" s="20">
        <v>33</v>
      </c>
      <c r="B38" s="50" t="s">
        <v>34</v>
      </c>
      <c r="C38" s="20">
        <v>66</v>
      </c>
      <c r="D38" s="24">
        <v>5</v>
      </c>
      <c r="E38" s="53">
        <f t="shared" si="2"/>
        <v>7.575757575757576</v>
      </c>
      <c r="F38" s="24">
        <v>61</v>
      </c>
      <c r="G38" s="53">
        <f t="shared" si="0"/>
        <v>92.42424242424242</v>
      </c>
      <c r="H38" s="26">
        <v>1</v>
      </c>
      <c r="I38" s="18">
        <f t="shared" si="3"/>
        <v>20</v>
      </c>
      <c r="J38" s="26">
        <v>10</v>
      </c>
      <c r="K38" s="18">
        <f t="shared" si="1"/>
        <v>16.39344262295082</v>
      </c>
    </row>
    <row r="39" spans="1:11" s="19" customFormat="1" ht="10.5" customHeight="1">
      <c r="A39" s="20">
        <v>34</v>
      </c>
      <c r="B39" s="50" t="s">
        <v>190</v>
      </c>
      <c r="C39" s="20">
        <v>9</v>
      </c>
      <c r="D39" s="24">
        <v>2</v>
      </c>
      <c r="E39" s="53">
        <f t="shared" si="2"/>
        <v>22.22222222222222</v>
      </c>
      <c r="F39" s="24">
        <v>7</v>
      </c>
      <c r="G39" s="53">
        <f t="shared" si="0"/>
        <v>77.77777777777779</v>
      </c>
      <c r="H39" s="26">
        <v>2</v>
      </c>
      <c r="I39" s="18">
        <f t="shared" si="3"/>
        <v>100</v>
      </c>
      <c r="J39" s="26">
        <v>2</v>
      </c>
      <c r="K39" s="18">
        <f t="shared" si="1"/>
        <v>28.57142857142857</v>
      </c>
    </row>
    <row r="40" spans="1:11" s="19" customFormat="1" ht="10.5" customHeight="1">
      <c r="A40" s="20">
        <v>35</v>
      </c>
      <c r="B40" s="50" t="s">
        <v>191</v>
      </c>
      <c r="C40" s="20">
        <v>13</v>
      </c>
      <c r="D40" s="24"/>
      <c r="E40" s="53"/>
      <c r="F40" s="24">
        <v>13</v>
      </c>
      <c r="G40" s="53">
        <f t="shared" si="0"/>
        <v>100</v>
      </c>
      <c r="H40" s="26"/>
      <c r="I40" s="18"/>
      <c r="J40" s="26">
        <v>3</v>
      </c>
      <c r="K40" s="18">
        <f t="shared" si="1"/>
        <v>23.076923076923077</v>
      </c>
    </row>
    <row r="41" spans="1:11" s="19" customFormat="1" ht="10.5" customHeight="1">
      <c r="A41" s="20">
        <v>36</v>
      </c>
      <c r="B41" s="50" t="s">
        <v>35</v>
      </c>
      <c r="C41" s="26">
        <v>25</v>
      </c>
      <c r="D41" s="25">
        <v>3</v>
      </c>
      <c r="E41" s="53">
        <f t="shared" si="2"/>
        <v>12</v>
      </c>
      <c r="F41" s="25">
        <v>22</v>
      </c>
      <c r="G41" s="53">
        <f t="shared" si="0"/>
        <v>88</v>
      </c>
      <c r="H41" s="26">
        <v>2</v>
      </c>
      <c r="I41" s="18">
        <f t="shared" si="3"/>
        <v>66.66666666666666</v>
      </c>
      <c r="J41" s="26">
        <v>2</v>
      </c>
      <c r="K41" s="18">
        <f t="shared" si="1"/>
        <v>9.090909090909092</v>
      </c>
    </row>
    <row r="42" spans="1:11" s="19" customFormat="1" ht="10.5" customHeight="1">
      <c r="A42" s="20">
        <v>37</v>
      </c>
      <c r="B42" s="50" t="s">
        <v>36</v>
      </c>
      <c r="C42" s="20">
        <v>33</v>
      </c>
      <c r="D42" s="24">
        <v>1</v>
      </c>
      <c r="E42" s="53">
        <f t="shared" si="2"/>
        <v>3.0303030303030303</v>
      </c>
      <c r="F42" s="24">
        <v>32</v>
      </c>
      <c r="G42" s="53">
        <f t="shared" si="0"/>
        <v>96.96969696969697</v>
      </c>
      <c r="H42" s="26">
        <v>1</v>
      </c>
      <c r="I42" s="18">
        <f t="shared" si="3"/>
        <v>100</v>
      </c>
      <c r="J42" s="26">
        <v>12</v>
      </c>
      <c r="K42" s="18">
        <f t="shared" si="1"/>
        <v>37.5</v>
      </c>
    </row>
    <row r="43" spans="1:11" s="19" customFormat="1" ht="10.5" customHeight="1">
      <c r="A43" s="20">
        <v>38</v>
      </c>
      <c r="B43" s="50" t="s">
        <v>192</v>
      </c>
      <c r="C43" s="20">
        <v>43</v>
      </c>
      <c r="D43" s="24">
        <v>7</v>
      </c>
      <c r="E43" s="53">
        <f t="shared" si="2"/>
        <v>16.27906976744186</v>
      </c>
      <c r="F43" s="24">
        <v>36</v>
      </c>
      <c r="G43" s="53">
        <f t="shared" si="0"/>
        <v>83.72093023255815</v>
      </c>
      <c r="H43" s="26">
        <v>7</v>
      </c>
      <c r="I43" s="18">
        <f t="shared" si="3"/>
        <v>100</v>
      </c>
      <c r="J43" s="26">
        <v>14</v>
      </c>
      <c r="K43" s="18">
        <f t="shared" si="1"/>
        <v>38.88888888888889</v>
      </c>
    </row>
    <row r="44" spans="1:11" s="19" customFormat="1" ht="10.5" customHeight="1">
      <c r="A44" s="20">
        <v>39</v>
      </c>
      <c r="B44" s="50" t="s">
        <v>193</v>
      </c>
      <c r="C44" s="20">
        <v>27</v>
      </c>
      <c r="D44" s="24">
        <v>1</v>
      </c>
      <c r="E44" s="53">
        <f t="shared" si="2"/>
        <v>3.7037037037037033</v>
      </c>
      <c r="F44" s="24">
        <v>26</v>
      </c>
      <c r="G44" s="53">
        <f t="shared" si="0"/>
        <v>96.29629629629629</v>
      </c>
      <c r="H44" s="26">
        <v>1</v>
      </c>
      <c r="I44" s="18">
        <f t="shared" si="3"/>
        <v>100</v>
      </c>
      <c r="J44" s="26"/>
      <c r="K44" s="18"/>
    </row>
    <row r="45" spans="1:11" s="19" customFormat="1" ht="10.5" customHeight="1">
      <c r="A45" s="20">
        <v>40</v>
      </c>
      <c r="B45" s="50" t="s">
        <v>37</v>
      </c>
      <c r="C45" s="20">
        <v>21</v>
      </c>
      <c r="D45" s="24">
        <v>2</v>
      </c>
      <c r="E45" s="53">
        <f t="shared" si="2"/>
        <v>9.523809523809524</v>
      </c>
      <c r="F45" s="24">
        <v>19</v>
      </c>
      <c r="G45" s="53">
        <f t="shared" si="0"/>
        <v>90.47619047619048</v>
      </c>
      <c r="H45" s="26">
        <v>2</v>
      </c>
      <c r="I45" s="18">
        <f t="shared" si="3"/>
        <v>100</v>
      </c>
      <c r="J45" s="26">
        <v>11</v>
      </c>
      <c r="K45" s="18">
        <f t="shared" si="1"/>
        <v>57.89473684210527</v>
      </c>
    </row>
    <row r="46" spans="1:11" s="19" customFormat="1" ht="10.5" customHeight="1">
      <c r="A46" s="20">
        <v>41</v>
      </c>
      <c r="B46" s="60" t="s">
        <v>38</v>
      </c>
      <c r="C46" s="41">
        <v>25</v>
      </c>
      <c r="D46" s="42">
        <v>4</v>
      </c>
      <c r="E46" s="53">
        <f t="shared" si="2"/>
        <v>16</v>
      </c>
      <c r="F46" s="42">
        <v>21</v>
      </c>
      <c r="G46" s="53">
        <f t="shared" si="0"/>
        <v>84</v>
      </c>
      <c r="H46" s="41">
        <v>1</v>
      </c>
      <c r="I46" s="18">
        <f t="shared" si="3"/>
        <v>25</v>
      </c>
      <c r="J46" s="41">
        <v>3</v>
      </c>
      <c r="K46" s="18">
        <f t="shared" si="1"/>
        <v>14.285714285714285</v>
      </c>
    </row>
    <row r="47" spans="1:11" s="19" customFormat="1" ht="10.5" customHeight="1">
      <c r="A47" s="20">
        <v>42</v>
      </c>
      <c r="B47" s="61" t="s">
        <v>194</v>
      </c>
      <c r="C47" s="62">
        <v>11</v>
      </c>
      <c r="D47" s="42">
        <v>1</v>
      </c>
      <c r="E47" s="53">
        <f t="shared" si="2"/>
        <v>9.090909090909092</v>
      </c>
      <c r="F47" s="42">
        <v>0</v>
      </c>
      <c r="G47" s="53">
        <f t="shared" si="0"/>
        <v>0</v>
      </c>
      <c r="H47" s="62">
        <v>1</v>
      </c>
      <c r="I47" s="18">
        <f t="shared" si="3"/>
        <v>100</v>
      </c>
      <c r="J47" s="62"/>
      <c r="K47" s="18"/>
    </row>
    <row r="48" spans="1:11" s="19" customFormat="1" ht="10.5" customHeight="1">
      <c r="A48" s="20">
        <v>43</v>
      </c>
      <c r="B48" s="60" t="s">
        <v>39</v>
      </c>
      <c r="C48" s="41">
        <v>20</v>
      </c>
      <c r="D48" s="42">
        <v>1</v>
      </c>
      <c r="E48" s="53">
        <f t="shared" si="2"/>
        <v>5</v>
      </c>
      <c r="F48" s="42">
        <v>19</v>
      </c>
      <c r="G48" s="53">
        <f t="shared" si="0"/>
        <v>95</v>
      </c>
      <c r="H48" s="41"/>
      <c r="I48" s="18"/>
      <c r="J48" s="41"/>
      <c r="K48" s="18"/>
    </row>
    <row r="49" spans="1:11" s="19" customFormat="1" ht="10.5" customHeight="1">
      <c r="A49" s="20">
        <v>44</v>
      </c>
      <c r="B49" s="60" t="s">
        <v>40</v>
      </c>
      <c r="C49" s="41">
        <v>15</v>
      </c>
      <c r="D49" s="42"/>
      <c r="E49" s="53"/>
      <c r="F49" s="42">
        <v>13</v>
      </c>
      <c r="G49" s="53">
        <f t="shared" si="0"/>
        <v>86.66666666666667</v>
      </c>
      <c r="H49" s="41"/>
      <c r="I49" s="18"/>
      <c r="J49" s="41">
        <v>11</v>
      </c>
      <c r="K49" s="18">
        <f t="shared" si="1"/>
        <v>84.61538461538461</v>
      </c>
    </row>
    <row r="50" spans="1:11" s="19" customFormat="1" ht="10.5" customHeight="1">
      <c r="A50" s="20">
        <v>45</v>
      </c>
      <c r="B50" s="50" t="s">
        <v>41</v>
      </c>
      <c r="C50" s="20">
        <v>9</v>
      </c>
      <c r="D50" s="24"/>
      <c r="E50" s="53"/>
      <c r="F50" s="24">
        <v>9</v>
      </c>
      <c r="G50" s="53">
        <f t="shared" si="0"/>
        <v>100</v>
      </c>
      <c r="H50" s="26"/>
      <c r="I50" s="18"/>
      <c r="J50" s="26">
        <v>1</v>
      </c>
      <c r="K50" s="18">
        <f t="shared" si="1"/>
        <v>11.11111111111111</v>
      </c>
    </row>
    <row r="51" spans="1:11" s="19" customFormat="1" ht="10.5" customHeight="1">
      <c r="A51" s="20">
        <v>46</v>
      </c>
      <c r="B51" s="50" t="s">
        <v>42</v>
      </c>
      <c r="C51" s="20">
        <v>23</v>
      </c>
      <c r="D51" s="24">
        <v>5</v>
      </c>
      <c r="E51" s="53">
        <f t="shared" si="2"/>
        <v>21.73913043478261</v>
      </c>
      <c r="F51" s="24">
        <v>18</v>
      </c>
      <c r="G51" s="53">
        <f t="shared" si="0"/>
        <v>78.26086956521739</v>
      </c>
      <c r="H51" s="26"/>
      <c r="I51" s="18"/>
      <c r="J51" s="26">
        <v>6</v>
      </c>
      <c r="K51" s="18">
        <f t="shared" si="1"/>
        <v>33.33333333333333</v>
      </c>
    </row>
    <row r="52" spans="1:11" s="19" customFormat="1" ht="10.5" customHeight="1">
      <c r="A52" s="20">
        <v>47</v>
      </c>
      <c r="B52" s="50" t="s">
        <v>43</v>
      </c>
      <c r="C52" s="20">
        <v>24</v>
      </c>
      <c r="D52" s="24">
        <v>3</v>
      </c>
      <c r="E52" s="53">
        <f t="shared" si="2"/>
        <v>12.5</v>
      </c>
      <c r="F52" s="24">
        <v>21</v>
      </c>
      <c r="G52" s="53">
        <f t="shared" si="0"/>
        <v>87.5</v>
      </c>
      <c r="H52" s="26">
        <v>2</v>
      </c>
      <c r="I52" s="18">
        <f t="shared" si="3"/>
        <v>66.66666666666666</v>
      </c>
      <c r="J52" s="26">
        <v>8</v>
      </c>
      <c r="K52" s="18">
        <f t="shared" si="1"/>
        <v>38.095238095238095</v>
      </c>
    </row>
    <row r="53" spans="1:11" s="19" customFormat="1" ht="10.5" customHeight="1">
      <c r="A53" s="20">
        <v>48</v>
      </c>
      <c r="B53" s="21" t="s">
        <v>195</v>
      </c>
      <c r="C53" s="20">
        <v>19</v>
      </c>
      <c r="D53" s="24"/>
      <c r="E53" s="53"/>
      <c r="F53" s="24">
        <v>19</v>
      </c>
      <c r="G53" s="53">
        <f t="shared" si="0"/>
        <v>100</v>
      </c>
      <c r="H53" s="26"/>
      <c r="I53" s="18"/>
      <c r="J53" s="26">
        <v>7</v>
      </c>
      <c r="K53" s="18">
        <f t="shared" si="1"/>
        <v>36.84210526315789</v>
      </c>
    </row>
    <row r="54" spans="1:11" s="19" customFormat="1" ht="10.5" customHeight="1">
      <c r="A54" s="20">
        <v>49</v>
      </c>
      <c r="B54" s="50" t="s">
        <v>44</v>
      </c>
      <c r="C54" s="20">
        <v>18</v>
      </c>
      <c r="D54" s="24">
        <v>1</v>
      </c>
      <c r="E54" s="53">
        <f t="shared" si="2"/>
        <v>5.555555555555555</v>
      </c>
      <c r="F54" s="24">
        <v>17</v>
      </c>
      <c r="G54" s="53">
        <f t="shared" si="0"/>
        <v>94.44444444444444</v>
      </c>
      <c r="H54" s="26"/>
      <c r="I54" s="18"/>
      <c r="J54" s="26">
        <v>3</v>
      </c>
      <c r="K54" s="18">
        <f t="shared" si="1"/>
        <v>17.647058823529413</v>
      </c>
    </row>
    <row r="55" spans="1:11" s="19" customFormat="1" ht="10.5" customHeight="1">
      <c r="A55" s="20">
        <v>50</v>
      </c>
      <c r="B55" s="50" t="s">
        <v>45</v>
      </c>
      <c r="C55" s="22">
        <v>19</v>
      </c>
      <c r="D55" s="24">
        <v>1</v>
      </c>
      <c r="E55" s="53">
        <f t="shared" si="2"/>
        <v>5.263157894736842</v>
      </c>
      <c r="F55" s="24">
        <v>18</v>
      </c>
      <c r="G55" s="53">
        <f t="shared" si="0"/>
        <v>94.73684210526315</v>
      </c>
      <c r="H55" s="26">
        <v>1</v>
      </c>
      <c r="I55" s="18">
        <f t="shared" si="3"/>
        <v>100</v>
      </c>
      <c r="J55" s="26"/>
      <c r="K55" s="18"/>
    </row>
    <row r="56" spans="1:11" s="19" customFormat="1" ht="10.5" customHeight="1">
      <c r="A56" s="20">
        <v>51</v>
      </c>
      <c r="B56" s="50" t="s">
        <v>196</v>
      </c>
      <c r="C56" s="20">
        <v>25</v>
      </c>
      <c r="D56" s="24">
        <v>1</v>
      </c>
      <c r="E56" s="53">
        <f t="shared" si="2"/>
        <v>4</v>
      </c>
      <c r="F56" s="24">
        <v>24</v>
      </c>
      <c r="G56" s="53">
        <f t="shared" si="0"/>
        <v>96</v>
      </c>
      <c r="H56" s="26">
        <v>1</v>
      </c>
      <c r="I56" s="18">
        <f t="shared" si="3"/>
        <v>100</v>
      </c>
      <c r="J56" s="26">
        <v>10</v>
      </c>
      <c r="K56" s="18">
        <f t="shared" si="1"/>
        <v>41.66666666666667</v>
      </c>
    </row>
    <row r="57" spans="1:11" s="19" customFormat="1" ht="10.5" customHeight="1">
      <c r="A57" s="20">
        <v>52</v>
      </c>
      <c r="B57" s="50" t="s">
        <v>197</v>
      </c>
      <c r="C57" s="20">
        <v>2</v>
      </c>
      <c r="D57" s="24">
        <v>1</v>
      </c>
      <c r="E57" s="53">
        <f t="shared" si="2"/>
        <v>50</v>
      </c>
      <c r="F57" s="24">
        <v>1</v>
      </c>
      <c r="G57" s="53">
        <f t="shared" si="0"/>
        <v>50</v>
      </c>
      <c r="H57" s="26"/>
      <c r="I57" s="18"/>
      <c r="J57" s="26"/>
      <c r="K57" s="18"/>
    </row>
    <row r="58" spans="1:11" s="19" customFormat="1" ht="10.5" customHeight="1">
      <c r="A58" s="20">
        <v>53</v>
      </c>
      <c r="B58" s="50" t="s">
        <v>111</v>
      </c>
      <c r="C58" s="20">
        <v>36</v>
      </c>
      <c r="D58" s="24">
        <v>4</v>
      </c>
      <c r="E58" s="53">
        <f t="shared" si="2"/>
        <v>11.11111111111111</v>
      </c>
      <c r="F58" s="24">
        <v>32</v>
      </c>
      <c r="G58" s="53">
        <f t="shared" si="0"/>
        <v>88.88888888888889</v>
      </c>
      <c r="H58" s="26">
        <v>1</v>
      </c>
      <c r="I58" s="18">
        <f t="shared" si="3"/>
        <v>25</v>
      </c>
      <c r="J58" s="26">
        <v>19</v>
      </c>
      <c r="K58" s="18">
        <f t="shared" si="1"/>
        <v>59.375</v>
      </c>
    </row>
    <row r="59" spans="1:11" s="19" customFormat="1" ht="10.5" customHeight="1">
      <c r="A59" s="20"/>
      <c r="B59" s="50" t="s">
        <v>112</v>
      </c>
      <c r="C59" s="20">
        <v>79</v>
      </c>
      <c r="D59" s="24">
        <v>11</v>
      </c>
      <c r="E59" s="53">
        <f t="shared" si="2"/>
        <v>13.924050632911392</v>
      </c>
      <c r="F59" s="24">
        <v>68</v>
      </c>
      <c r="G59" s="53">
        <f t="shared" si="0"/>
        <v>86.07594936708861</v>
      </c>
      <c r="H59" s="26">
        <v>4</v>
      </c>
      <c r="I59" s="18">
        <f t="shared" si="3"/>
        <v>36.36363636363637</v>
      </c>
      <c r="J59" s="26">
        <v>43</v>
      </c>
      <c r="K59" s="18">
        <f t="shared" si="1"/>
        <v>63.23529411764706</v>
      </c>
    </row>
    <row r="60" spans="1:11" s="19" customFormat="1" ht="10.5" customHeight="1">
      <c r="A60" s="20">
        <v>54</v>
      </c>
      <c r="B60" s="50" t="s">
        <v>46</v>
      </c>
      <c r="C60" s="20">
        <v>46</v>
      </c>
      <c r="D60" s="24">
        <v>14</v>
      </c>
      <c r="E60" s="53">
        <f t="shared" si="2"/>
        <v>30.434782608695656</v>
      </c>
      <c r="F60" s="24">
        <v>32</v>
      </c>
      <c r="G60" s="53">
        <f t="shared" si="0"/>
        <v>69.56521739130434</v>
      </c>
      <c r="H60" s="26">
        <v>5</v>
      </c>
      <c r="I60" s="18">
        <f t="shared" si="3"/>
        <v>35.714285714285715</v>
      </c>
      <c r="J60" s="26">
        <v>17</v>
      </c>
      <c r="K60" s="18">
        <f t="shared" si="1"/>
        <v>53.125</v>
      </c>
    </row>
    <row r="61" spans="1:11" s="19" customFormat="1" ht="10.5" customHeight="1">
      <c r="A61" s="20">
        <v>55</v>
      </c>
      <c r="B61" s="50" t="s">
        <v>47</v>
      </c>
      <c r="C61" s="20">
        <v>53</v>
      </c>
      <c r="D61" s="24">
        <v>15</v>
      </c>
      <c r="E61" s="53">
        <f t="shared" si="2"/>
        <v>28.30188679245283</v>
      </c>
      <c r="F61" s="24">
        <v>38</v>
      </c>
      <c r="G61" s="53">
        <f t="shared" si="0"/>
        <v>71.69811320754717</v>
      </c>
      <c r="H61" s="26">
        <v>6</v>
      </c>
      <c r="I61" s="18">
        <f t="shared" si="3"/>
        <v>40</v>
      </c>
      <c r="J61" s="26">
        <v>21</v>
      </c>
      <c r="K61" s="18">
        <f t="shared" si="1"/>
        <v>55.26315789473685</v>
      </c>
    </row>
    <row r="62" spans="1:11" s="19" customFormat="1" ht="10.5" customHeight="1">
      <c r="A62" s="20">
        <v>56</v>
      </c>
      <c r="B62" s="50" t="s">
        <v>48</v>
      </c>
      <c r="C62" s="20">
        <v>57</v>
      </c>
      <c r="D62" s="24">
        <v>5</v>
      </c>
      <c r="E62" s="53">
        <f t="shared" si="2"/>
        <v>8.771929824561402</v>
      </c>
      <c r="F62" s="24">
        <v>52</v>
      </c>
      <c r="G62" s="53">
        <f t="shared" si="0"/>
        <v>91.22807017543859</v>
      </c>
      <c r="H62" s="26">
        <v>2</v>
      </c>
      <c r="I62" s="18">
        <f t="shared" si="3"/>
        <v>40</v>
      </c>
      <c r="J62" s="26">
        <v>34</v>
      </c>
      <c r="K62" s="18">
        <f t="shared" si="1"/>
        <v>65.38461538461539</v>
      </c>
    </row>
    <row r="63" spans="1:11" s="19" customFormat="1" ht="10.5" customHeight="1">
      <c r="A63" s="20">
        <v>57</v>
      </c>
      <c r="B63" s="50" t="s">
        <v>49</v>
      </c>
      <c r="C63" s="20">
        <v>47</v>
      </c>
      <c r="D63" s="24">
        <v>3</v>
      </c>
      <c r="E63" s="53">
        <f t="shared" si="2"/>
        <v>6.382978723404255</v>
      </c>
      <c r="F63" s="24">
        <v>44</v>
      </c>
      <c r="G63" s="53">
        <f t="shared" si="0"/>
        <v>93.61702127659575</v>
      </c>
      <c r="H63" s="26">
        <v>2</v>
      </c>
      <c r="I63" s="18">
        <f t="shared" si="3"/>
        <v>66.66666666666666</v>
      </c>
      <c r="J63" s="26">
        <v>27</v>
      </c>
      <c r="K63" s="18">
        <f t="shared" si="1"/>
        <v>61.36363636363637</v>
      </c>
    </row>
    <row r="64" spans="1:11" s="19" customFormat="1" ht="10.5" customHeight="1">
      <c r="A64" s="20">
        <v>58</v>
      </c>
      <c r="B64" s="50" t="s">
        <v>50</v>
      </c>
      <c r="C64" s="20">
        <v>48</v>
      </c>
      <c r="D64" s="24">
        <v>16</v>
      </c>
      <c r="E64" s="53">
        <f t="shared" si="2"/>
        <v>33.33333333333333</v>
      </c>
      <c r="F64" s="24">
        <v>32</v>
      </c>
      <c r="G64" s="53">
        <f t="shared" si="0"/>
        <v>66.66666666666666</v>
      </c>
      <c r="H64" s="26">
        <v>2</v>
      </c>
      <c r="I64" s="18">
        <f t="shared" si="3"/>
        <v>12.5</v>
      </c>
      <c r="J64" s="26">
        <v>18</v>
      </c>
      <c r="K64" s="18">
        <f t="shared" si="1"/>
        <v>56.25</v>
      </c>
    </row>
    <row r="65" spans="1:11" s="19" customFormat="1" ht="10.5" customHeight="1">
      <c r="A65" s="20">
        <v>59</v>
      </c>
      <c r="B65" s="50" t="s">
        <v>51</v>
      </c>
      <c r="C65" s="20">
        <v>48</v>
      </c>
      <c r="D65" s="24">
        <v>9</v>
      </c>
      <c r="E65" s="53">
        <f t="shared" si="2"/>
        <v>18.75</v>
      </c>
      <c r="F65" s="24">
        <v>39</v>
      </c>
      <c r="G65" s="53">
        <f t="shared" si="0"/>
        <v>81.25</v>
      </c>
      <c r="H65" s="26">
        <v>4</v>
      </c>
      <c r="I65" s="18">
        <f t="shared" si="3"/>
        <v>44.44444444444444</v>
      </c>
      <c r="J65" s="26">
        <v>12</v>
      </c>
      <c r="K65" s="18">
        <f t="shared" si="1"/>
        <v>30.76923076923077</v>
      </c>
    </row>
    <row r="66" spans="1:11" s="19" customFormat="1" ht="10.5" customHeight="1">
      <c r="A66" s="20">
        <v>60</v>
      </c>
      <c r="B66" s="50" t="s">
        <v>52</v>
      </c>
      <c r="C66" s="20">
        <v>57</v>
      </c>
      <c r="D66" s="24">
        <v>11</v>
      </c>
      <c r="E66" s="53">
        <f t="shared" si="2"/>
        <v>19.298245614035086</v>
      </c>
      <c r="F66" s="24">
        <v>46</v>
      </c>
      <c r="G66" s="53">
        <f t="shared" si="0"/>
        <v>80.7017543859649</v>
      </c>
      <c r="H66" s="26">
        <v>1</v>
      </c>
      <c r="I66" s="18">
        <f t="shared" si="3"/>
        <v>9.090909090909092</v>
      </c>
      <c r="J66" s="26">
        <v>27</v>
      </c>
      <c r="K66" s="18">
        <f t="shared" si="1"/>
        <v>58.69565217391305</v>
      </c>
    </row>
    <row r="67" spans="1:11" s="30" customFormat="1" ht="10.5" customHeight="1">
      <c r="A67" s="103" t="s">
        <v>109</v>
      </c>
      <c r="B67" s="103"/>
      <c r="C67" s="27">
        <f>SUM(C6:C66)</f>
        <v>1924</v>
      </c>
      <c r="D67" s="27">
        <f>SUM(D6:D66)</f>
        <v>270</v>
      </c>
      <c r="E67" s="28">
        <f>D67/C67*100</f>
        <v>14.033264033264034</v>
      </c>
      <c r="F67" s="27">
        <f>SUM(F6:F66)</f>
        <v>1634</v>
      </c>
      <c r="G67" s="28">
        <f>F67/C67*100</f>
        <v>84.92723492723493</v>
      </c>
      <c r="H67" s="27">
        <f>SUM(H6:H66)</f>
        <v>110</v>
      </c>
      <c r="I67" s="29">
        <f>H67/D67*100</f>
        <v>40.74074074074074</v>
      </c>
      <c r="J67" s="27">
        <f>SUM(J6:J66)</f>
        <v>555</v>
      </c>
      <c r="K67" s="29">
        <f t="shared" si="1"/>
        <v>33.965728274173806</v>
      </c>
    </row>
    <row r="68" spans="1:11" s="9" customFormat="1" ht="12.75">
      <c r="A68" s="7"/>
      <c r="B68" s="7"/>
      <c r="C68" s="7"/>
      <c r="D68" s="7"/>
      <c r="E68" s="8"/>
      <c r="F68" s="7"/>
      <c r="G68" s="8"/>
      <c r="H68" s="32"/>
      <c r="J68" s="32"/>
      <c r="K68" s="32"/>
    </row>
    <row r="69" spans="1:11" s="9" customFormat="1" ht="12.75">
      <c r="A69" s="7"/>
      <c r="B69" s="7"/>
      <c r="C69" s="7"/>
      <c r="D69" s="7"/>
      <c r="E69" s="8"/>
      <c r="F69" s="7"/>
      <c r="G69" s="8"/>
      <c r="H69" s="32"/>
      <c r="J69" s="32"/>
      <c r="K69" s="32"/>
    </row>
    <row r="70" spans="1:11" s="9" customFormat="1" ht="12.75">
      <c r="A70" s="7"/>
      <c r="B70" s="7"/>
      <c r="C70" s="7"/>
      <c r="D70" s="7"/>
      <c r="E70" s="8"/>
      <c r="F70" s="7"/>
      <c r="G70" s="8"/>
      <c r="H70" s="32"/>
      <c r="J70" s="32"/>
      <c r="K70" s="32"/>
    </row>
  </sheetData>
  <sheetProtection/>
  <autoFilter ref="A5:K5"/>
  <mergeCells count="10">
    <mergeCell ref="A67:B67"/>
    <mergeCell ref="A2:A4"/>
    <mergeCell ref="B2:B4"/>
    <mergeCell ref="C2:C4"/>
    <mergeCell ref="A1:K1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pane ySplit="4" topLeftCell="A44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85" t="s">
        <v>202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34" customFormat="1" ht="15.75" customHeight="1">
      <c r="A2" s="108" t="s">
        <v>54</v>
      </c>
      <c r="B2" s="99" t="s">
        <v>55</v>
      </c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34" customFormat="1" ht="60" customHeight="1">
      <c r="A3" s="108"/>
      <c r="B3" s="100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34" customFormat="1" ht="13.5" customHeight="1">
      <c r="A4" s="108"/>
      <c r="B4" s="101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0" t="s">
        <v>9</v>
      </c>
      <c r="C5" s="54">
        <v>16</v>
      </c>
      <c r="D5" s="54">
        <v>0</v>
      </c>
      <c r="E5" s="55">
        <f aca="true" t="shared" si="0" ref="E5:E65">D5/C5*100</f>
        <v>0</v>
      </c>
      <c r="F5" s="54">
        <v>16</v>
      </c>
      <c r="G5" s="55">
        <f aca="true" t="shared" si="1" ref="G5:G55">F5/C5*100</f>
        <v>100</v>
      </c>
      <c r="H5" s="54">
        <v>0</v>
      </c>
      <c r="I5" s="55"/>
      <c r="J5" s="54">
        <v>4</v>
      </c>
      <c r="K5" s="55">
        <f aca="true" t="shared" si="2" ref="K5:K55">J5/F5*100</f>
        <v>25</v>
      </c>
    </row>
    <row r="6" spans="1:11" s="19" customFormat="1" ht="10.5" customHeight="1">
      <c r="A6" s="20">
        <v>2</v>
      </c>
      <c r="B6" s="50" t="s">
        <v>183</v>
      </c>
      <c r="C6" s="56">
        <v>60</v>
      </c>
      <c r="D6" s="56">
        <v>13</v>
      </c>
      <c r="E6" s="55">
        <f t="shared" si="0"/>
        <v>21.666666666666668</v>
      </c>
      <c r="F6" s="56">
        <v>47</v>
      </c>
      <c r="G6" s="55">
        <f t="shared" si="1"/>
        <v>78.33333333333333</v>
      </c>
      <c r="H6" s="56">
        <v>6</v>
      </c>
      <c r="I6" s="55">
        <f aca="true" t="shared" si="3" ref="I6:I65">H6/D6*100</f>
        <v>46.15384615384615</v>
      </c>
      <c r="J6" s="56">
        <v>14</v>
      </c>
      <c r="K6" s="55">
        <f t="shared" si="2"/>
        <v>29.78723404255319</v>
      </c>
    </row>
    <row r="7" spans="1:11" s="19" customFormat="1" ht="10.5" customHeight="1">
      <c r="A7" s="20">
        <v>3</v>
      </c>
      <c r="B7" s="50" t="s">
        <v>10</v>
      </c>
      <c r="C7" s="56">
        <v>34</v>
      </c>
      <c r="D7" s="56"/>
      <c r="E7" s="55">
        <f t="shared" si="0"/>
        <v>0</v>
      </c>
      <c r="F7" s="56">
        <v>31</v>
      </c>
      <c r="G7" s="55">
        <f t="shared" si="1"/>
        <v>91.17647058823529</v>
      </c>
      <c r="H7" s="56"/>
      <c r="I7" s="55" t="e">
        <f t="shared" si="3"/>
        <v>#DIV/0!</v>
      </c>
      <c r="J7" s="56">
        <v>8</v>
      </c>
      <c r="K7" s="55">
        <f t="shared" si="2"/>
        <v>25.806451612903224</v>
      </c>
    </row>
    <row r="8" spans="1:11" s="19" customFormat="1" ht="10.5" customHeight="1">
      <c r="A8" s="20">
        <v>4</v>
      </c>
      <c r="B8" s="50" t="s">
        <v>11</v>
      </c>
      <c r="C8" s="56">
        <v>45</v>
      </c>
      <c r="D8" s="56">
        <v>11</v>
      </c>
      <c r="E8" s="55">
        <f t="shared" si="0"/>
        <v>24.444444444444443</v>
      </c>
      <c r="F8" s="56">
        <v>34</v>
      </c>
      <c r="G8" s="55">
        <f t="shared" si="1"/>
        <v>75.55555555555556</v>
      </c>
      <c r="H8" s="56">
        <v>4</v>
      </c>
      <c r="I8" s="55">
        <f t="shared" si="3"/>
        <v>36.36363636363637</v>
      </c>
      <c r="J8" s="56">
        <v>5</v>
      </c>
      <c r="K8" s="55">
        <f t="shared" si="2"/>
        <v>14.705882352941178</v>
      </c>
    </row>
    <row r="9" spans="1:11" s="19" customFormat="1" ht="10.5" customHeight="1">
      <c r="A9" s="20">
        <v>5</v>
      </c>
      <c r="B9" s="50" t="s">
        <v>13</v>
      </c>
      <c r="C9" s="58">
        <v>8</v>
      </c>
      <c r="D9" s="57">
        <v>0</v>
      </c>
      <c r="E9" s="55">
        <f t="shared" si="0"/>
        <v>0</v>
      </c>
      <c r="F9" s="57">
        <v>8</v>
      </c>
      <c r="G9" s="55">
        <f t="shared" si="1"/>
        <v>100</v>
      </c>
      <c r="H9" s="56">
        <v>0</v>
      </c>
      <c r="I9" s="55"/>
      <c r="J9" s="56">
        <v>3</v>
      </c>
      <c r="K9" s="55">
        <f t="shared" si="2"/>
        <v>37.5</v>
      </c>
    </row>
    <row r="10" spans="1:11" s="19" customFormat="1" ht="10.5" customHeight="1">
      <c r="A10" s="20">
        <v>6</v>
      </c>
      <c r="B10" s="50" t="s">
        <v>14</v>
      </c>
      <c r="C10" s="56">
        <v>3</v>
      </c>
      <c r="D10" s="56">
        <v>0</v>
      </c>
      <c r="E10" s="55">
        <f t="shared" si="0"/>
        <v>0</v>
      </c>
      <c r="F10" s="57">
        <v>3</v>
      </c>
      <c r="G10" s="55">
        <f t="shared" si="1"/>
        <v>100</v>
      </c>
      <c r="H10" s="56">
        <v>0</v>
      </c>
      <c r="I10" s="55" t="e">
        <f t="shared" si="3"/>
        <v>#DIV/0!</v>
      </c>
      <c r="J10" s="56">
        <v>3</v>
      </c>
      <c r="K10" s="55">
        <f t="shared" si="2"/>
        <v>100</v>
      </c>
    </row>
    <row r="11" spans="1:11" s="19" customFormat="1" ht="10.5" customHeight="1">
      <c r="A11" s="20">
        <v>7</v>
      </c>
      <c r="B11" s="50" t="s">
        <v>12</v>
      </c>
      <c r="C11" s="56">
        <v>28</v>
      </c>
      <c r="D11" s="56">
        <v>4</v>
      </c>
      <c r="E11" s="55">
        <f t="shared" si="0"/>
        <v>14.285714285714285</v>
      </c>
      <c r="F11" s="56">
        <v>24</v>
      </c>
      <c r="G11" s="55">
        <f t="shared" si="1"/>
        <v>85.71428571428571</v>
      </c>
      <c r="H11" s="56">
        <v>2</v>
      </c>
      <c r="I11" s="55">
        <f t="shared" si="3"/>
        <v>50</v>
      </c>
      <c r="J11" s="56">
        <v>2</v>
      </c>
      <c r="K11" s="55">
        <f t="shared" si="2"/>
        <v>8.333333333333332</v>
      </c>
    </row>
    <row r="12" spans="1:11" s="19" customFormat="1" ht="10.5" customHeight="1">
      <c r="A12" s="20">
        <v>8</v>
      </c>
      <c r="B12" s="50" t="s">
        <v>184</v>
      </c>
      <c r="C12" s="56">
        <v>68</v>
      </c>
      <c r="D12" s="56">
        <v>30</v>
      </c>
      <c r="E12" s="55">
        <f t="shared" si="0"/>
        <v>44.11764705882353</v>
      </c>
      <c r="F12" s="56">
        <v>38</v>
      </c>
      <c r="G12" s="55">
        <f t="shared" si="1"/>
        <v>55.88235294117647</v>
      </c>
      <c r="H12" s="56">
        <v>9</v>
      </c>
      <c r="I12" s="55">
        <f t="shared" si="3"/>
        <v>30</v>
      </c>
      <c r="J12" s="56">
        <v>12</v>
      </c>
      <c r="K12" s="55">
        <f t="shared" si="2"/>
        <v>31.57894736842105</v>
      </c>
    </row>
    <row r="13" spans="1:11" s="19" customFormat="1" ht="10.5" customHeight="1">
      <c r="A13" s="20">
        <v>9</v>
      </c>
      <c r="B13" s="50" t="s">
        <v>15</v>
      </c>
      <c r="C13" s="56">
        <v>7</v>
      </c>
      <c r="D13" s="56">
        <v>3</v>
      </c>
      <c r="E13" s="55">
        <f t="shared" si="0"/>
        <v>42.857142857142854</v>
      </c>
      <c r="F13" s="56">
        <v>4</v>
      </c>
      <c r="G13" s="55">
        <f t="shared" si="1"/>
        <v>57.14285714285714</v>
      </c>
      <c r="H13" s="56">
        <v>1</v>
      </c>
      <c r="I13" s="55">
        <f t="shared" si="3"/>
        <v>33.33333333333333</v>
      </c>
      <c r="J13" s="56">
        <v>2</v>
      </c>
      <c r="K13" s="55">
        <f t="shared" si="2"/>
        <v>50</v>
      </c>
    </row>
    <row r="14" spans="1:11" s="19" customFormat="1" ht="10.5" customHeight="1">
      <c r="A14" s="20">
        <v>10</v>
      </c>
      <c r="B14" s="50" t="s">
        <v>16</v>
      </c>
      <c r="C14" s="56">
        <v>7</v>
      </c>
      <c r="D14" s="56">
        <v>0</v>
      </c>
      <c r="E14" s="55">
        <f t="shared" si="0"/>
        <v>0</v>
      </c>
      <c r="F14" s="56">
        <v>6</v>
      </c>
      <c r="G14" s="55">
        <f t="shared" si="1"/>
        <v>85.71428571428571</v>
      </c>
      <c r="H14" s="56">
        <v>0</v>
      </c>
      <c r="I14" s="55" t="e">
        <f t="shared" si="3"/>
        <v>#DIV/0!</v>
      </c>
      <c r="J14" s="56">
        <v>1</v>
      </c>
      <c r="K14" s="55">
        <f t="shared" si="2"/>
        <v>16.666666666666664</v>
      </c>
    </row>
    <row r="15" spans="1:11" s="19" customFormat="1" ht="10.5" customHeight="1">
      <c r="A15" s="20">
        <v>11</v>
      </c>
      <c r="B15" s="50" t="s">
        <v>17</v>
      </c>
      <c r="C15" s="56">
        <v>5</v>
      </c>
      <c r="D15" s="57">
        <v>1</v>
      </c>
      <c r="E15" s="55">
        <f t="shared" si="0"/>
        <v>20</v>
      </c>
      <c r="F15" s="57">
        <v>4</v>
      </c>
      <c r="G15" s="55">
        <f t="shared" si="1"/>
        <v>80</v>
      </c>
      <c r="H15" s="56"/>
      <c r="I15" s="55">
        <f t="shared" si="3"/>
        <v>0</v>
      </c>
      <c r="J15" s="56"/>
      <c r="K15" s="55">
        <f t="shared" si="2"/>
        <v>0</v>
      </c>
    </row>
    <row r="16" spans="1:11" s="19" customFormat="1" ht="10.5" customHeight="1">
      <c r="A16" s="20">
        <v>12</v>
      </c>
      <c r="B16" s="50" t="s">
        <v>18</v>
      </c>
      <c r="C16" s="56">
        <v>9</v>
      </c>
      <c r="D16" s="56">
        <v>0</v>
      </c>
      <c r="E16" s="55">
        <f t="shared" si="0"/>
        <v>0</v>
      </c>
      <c r="F16" s="56">
        <v>9</v>
      </c>
      <c r="G16" s="55">
        <f t="shared" si="1"/>
        <v>100</v>
      </c>
      <c r="H16" s="56">
        <v>0</v>
      </c>
      <c r="I16" s="55" t="e">
        <f t="shared" si="3"/>
        <v>#DIV/0!</v>
      </c>
      <c r="J16" s="56">
        <v>4</v>
      </c>
      <c r="K16" s="55">
        <f t="shared" si="2"/>
        <v>44.44444444444444</v>
      </c>
    </row>
    <row r="17" spans="1:11" s="19" customFormat="1" ht="10.5" customHeight="1">
      <c r="A17" s="20">
        <v>13</v>
      </c>
      <c r="B17" s="50" t="s">
        <v>19</v>
      </c>
      <c r="C17" s="56">
        <v>9</v>
      </c>
      <c r="D17" s="57"/>
      <c r="E17" s="55">
        <f t="shared" si="0"/>
        <v>0</v>
      </c>
      <c r="F17" s="57"/>
      <c r="G17" s="55">
        <f t="shared" si="1"/>
        <v>0</v>
      </c>
      <c r="H17" s="56"/>
      <c r="I17" s="55" t="e">
        <f t="shared" si="3"/>
        <v>#DIV/0!</v>
      </c>
      <c r="J17" s="56"/>
      <c r="K17" s="55" t="e">
        <f t="shared" si="2"/>
        <v>#DIV/0!</v>
      </c>
    </row>
    <row r="18" spans="1:11" s="19" customFormat="1" ht="10.5" customHeight="1">
      <c r="A18" s="20">
        <v>14</v>
      </c>
      <c r="B18" s="50" t="s">
        <v>20</v>
      </c>
      <c r="C18" s="59">
        <v>10</v>
      </c>
      <c r="D18" s="66">
        <v>0</v>
      </c>
      <c r="E18" s="55">
        <f t="shared" si="0"/>
        <v>0</v>
      </c>
      <c r="F18" s="66">
        <v>9</v>
      </c>
      <c r="G18" s="55">
        <f t="shared" si="1"/>
        <v>90</v>
      </c>
      <c r="H18" s="59">
        <v>1</v>
      </c>
      <c r="I18" s="55" t="e">
        <f t="shared" si="3"/>
        <v>#DIV/0!</v>
      </c>
      <c r="J18" s="59">
        <v>1</v>
      </c>
      <c r="K18" s="55">
        <f t="shared" si="2"/>
        <v>11.11111111111111</v>
      </c>
    </row>
    <row r="19" spans="1:11" s="19" customFormat="1" ht="10.5" customHeight="1">
      <c r="A19" s="20">
        <v>15</v>
      </c>
      <c r="B19" s="50" t="s">
        <v>21</v>
      </c>
      <c r="C19" s="56">
        <v>24</v>
      </c>
      <c r="D19" s="56">
        <v>5</v>
      </c>
      <c r="E19" s="55">
        <f t="shared" si="0"/>
        <v>20.833333333333336</v>
      </c>
      <c r="F19" s="56">
        <v>19</v>
      </c>
      <c r="G19" s="55">
        <f t="shared" si="1"/>
        <v>79.16666666666666</v>
      </c>
      <c r="H19" s="56">
        <v>2</v>
      </c>
      <c r="I19" s="55">
        <f t="shared" si="3"/>
        <v>40</v>
      </c>
      <c r="J19" s="56">
        <v>4</v>
      </c>
      <c r="K19" s="55">
        <f t="shared" si="2"/>
        <v>21.052631578947366</v>
      </c>
    </row>
    <row r="20" spans="1:11" s="19" customFormat="1" ht="10.5" customHeight="1">
      <c r="A20" s="20">
        <v>16</v>
      </c>
      <c r="B20" s="50" t="s">
        <v>185</v>
      </c>
      <c r="C20" s="56">
        <v>19</v>
      </c>
      <c r="D20" s="56">
        <v>2</v>
      </c>
      <c r="E20" s="55">
        <f t="shared" si="0"/>
        <v>10.526315789473683</v>
      </c>
      <c r="F20" s="56">
        <v>17</v>
      </c>
      <c r="G20" s="55">
        <f t="shared" si="1"/>
        <v>89.47368421052632</v>
      </c>
      <c r="H20" s="56">
        <v>2</v>
      </c>
      <c r="I20" s="55">
        <f t="shared" si="3"/>
        <v>100</v>
      </c>
      <c r="J20" s="56">
        <v>0</v>
      </c>
      <c r="K20" s="55">
        <f t="shared" si="2"/>
        <v>0</v>
      </c>
    </row>
    <row r="21" spans="1:11" s="19" customFormat="1" ht="10.5" customHeight="1">
      <c r="A21" s="20">
        <v>17</v>
      </c>
      <c r="B21" s="50" t="s">
        <v>22</v>
      </c>
      <c r="C21" s="56">
        <v>6</v>
      </c>
      <c r="D21" s="57">
        <v>2</v>
      </c>
      <c r="E21" s="55">
        <f t="shared" si="0"/>
        <v>33.33333333333333</v>
      </c>
      <c r="F21" s="57">
        <v>4</v>
      </c>
      <c r="G21" s="55">
        <f t="shared" si="1"/>
        <v>66.66666666666666</v>
      </c>
      <c r="H21" s="56"/>
      <c r="I21" s="55">
        <f t="shared" si="3"/>
        <v>0</v>
      </c>
      <c r="J21" s="56"/>
      <c r="K21" s="55">
        <f t="shared" si="2"/>
        <v>0</v>
      </c>
    </row>
    <row r="22" spans="1:11" s="19" customFormat="1" ht="10.5" customHeight="1">
      <c r="A22" s="20">
        <v>18</v>
      </c>
      <c r="B22" s="50" t="s">
        <v>186</v>
      </c>
      <c r="C22" s="56">
        <v>48</v>
      </c>
      <c r="D22" s="56">
        <v>6</v>
      </c>
      <c r="E22" s="55">
        <f t="shared" si="0"/>
        <v>12.5</v>
      </c>
      <c r="F22" s="56">
        <v>42</v>
      </c>
      <c r="G22" s="55">
        <f t="shared" si="1"/>
        <v>87.5</v>
      </c>
      <c r="H22" s="56">
        <v>4</v>
      </c>
      <c r="I22" s="55">
        <f t="shared" si="3"/>
        <v>66.66666666666666</v>
      </c>
      <c r="J22" s="56">
        <v>13</v>
      </c>
      <c r="K22" s="55">
        <f t="shared" si="2"/>
        <v>30.952380952380953</v>
      </c>
    </row>
    <row r="23" spans="1:11" s="19" customFormat="1" ht="10.5" customHeight="1">
      <c r="A23" s="20">
        <v>19</v>
      </c>
      <c r="B23" s="50" t="s">
        <v>23</v>
      </c>
      <c r="C23" s="56">
        <v>3</v>
      </c>
      <c r="D23" s="56"/>
      <c r="E23" s="55">
        <f t="shared" si="0"/>
        <v>0</v>
      </c>
      <c r="F23" s="56">
        <v>3</v>
      </c>
      <c r="G23" s="55">
        <f t="shared" si="1"/>
        <v>100</v>
      </c>
      <c r="H23" s="56"/>
      <c r="I23" s="55" t="e">
        <f t="shared" si="3"/>
        <v>#DIV/0!</v>
      </c>
      <c r="J23" s="56"/>
      <c r="K23" s="55">
        <f t="shared" si="2"/>
        <v>0</v>
      </c>
    </row>
    <row r="24" spans="1:11" s="19" customFormat="1" ht="10.5" customHeight="1">
      <c r="A24" s="20">
        <v>20</v>
      </c>
      <c r="B24" s="50" t="s">
        <v>24</v>
      </c>
      <c r="C24" s="56">
        <v>68</v>
      </c>
      <c r="D24" s="56">
        <v>27</v>
      </c>
      <c r="E24" s="55">
        <f t="shared" si="0"/>
        <v>39.705882352941174</v>
      </c>
      <c r="F24" s="56">
        <v>41</v>
      </c>
      <c r="G24" s="55">
        <f t="shared" si="1"/>
        <v>60.29411764705882</v>
      </c>
      <c r="H24" s="56">
        <v>10</v>
      </c>
      <c r="I24" s="55">
        <f t="shared" si="3"/>
        <v>37.03703703703704</v>
      </c>
      <c r="J24" s="56">
        <v>12</v>
      </c>
      <c r="K24" s="55">
        <f t="shared" si="2"/>
        <v>29.268292682926827</v>
      </c>
    </row>
    <row r="25" spans="1:11" s="19" customFormat="1" ht="10.5" customHeight="1">
      <c r="A25" s="20">
        <v>21</v>
      </c>
      <c r="B25" s="50" t="s">
        <v>187</v>
      </c>
      <c r="C25" s="56">
        <v>95</v>
      </c>
      <c r="D25" s="56">
        <v>15</v>
      </c>
      <c r="E25" s="55">
        <f t="shared" si="0"/>
        <v>15.789473684210526</v>
      </c>
      <c r="F25" s="56">
        <v>80</v>
      </c>
      <c r="G25" s="55">
        <f t="shared" si="1"/>
        <v>84.21052631578947</v>
      </c>
      <c r="H25" s="56">
        <v>10</v>
      </c>
      <c r="I25" s="55">
        <f t="shared" si="3"/>
        <v>66.66666666666666</v>
      </c>
      <c r="J25" s="56">
        <v>28</v>
      </c>
      <c r="K25" s="55">
        <f t="shared" si="2"/>
        <v>35</v>
      </c>
    </row>
    <row r="26" spans="1:11" s="19" customFormat="1" ht="10.5" customHeight="1">
      <c r="A26" s="20">
        <v>22</v>
      </c>
      <c r="B26" s="50" t="s">
        <v>26</v>
      </c>
      <c r="C26" s="56">
        <v>7</v>
      </c>
      <c r="D26" s="56">
        <v>2</v>
      </c>
      <c r="E26" s="55">
        <f t="shared" si="0"/>
        <v>28.57142857142857</v>
      </c>
      <c r="F26" s="56">
        <v>5</v>
      </c>
      <c r="G26" s="55">
        <f t="shared" si="1"/>
        <v>71.42857142857143</v>
      </c>
      <c r="H26" s="56">
        <v>2</v>
      </c>
      <c r="I26" s="55">
        <f t="shared" si="3"/>
        <v>100</v>
      </c>
      <c r="J26" s="56"/>
      <c r="K26" s="55"/>
    </row>
    <row r="27" spans="1:11" s="19" customFormat="1" ht="10.5" customHeight="1">
      <c r="A27" s="20">
        <v>23</v>
      </c>
      <c r="B27" s="50" t="s">
        <v>25</v>
      </c>
      <c r="C27" s="56">
        <v>17</v>
      </c>
      <c r="D27" s="56">
        <v>9</v>
      </c>
      <c r="E27" s="55">
        <f t="shared" si="0"/>
        <v>52.94117647058824</v>
      </c>
      <c r="F27" s="56">
        <v>8</v>
      </c>
      <c r="G27" s="55">
        <f t="shared" si="1"/>
        <v>47.05882352941176</v>
      </c>
      <c r="H27" s="56">
        <v>2</v>
      </c>
      <c r="I27" s="55">
        <f t="shared" si="3"/>
        <v>22.22222222222222</v>
      </c>
      <c r="J27" s="56">
        <v>2</v>
      </c>
      <c r="K27" s="55">
        <f t="shared" si="2"/>
        <v>25</v>
      </c>
    </row>
    <row r="28" spans="1:11" s="19" customFormat="1" ht="10.5" customHeight="1">
      <c r="A28" s="20">
        <v>24</v>
      </c>
      <c r="B28" s="50" t="s">
        <v>27</v>
      </c>
      <c r="C28" s="68">
        <v>5</v>
      </c>
      <c r="D28" s="68"/>
      <c r="E28" s="55">
        <f t="shared" si="0"/>
        <v>0</v>
      </c>
      <c r="F28" s="68">
        <v>5</v>
      </c>
      <c r="G28" s="55">
        <f t="shared" si="1"/>
        <v>100</v>
      </c>
      <c r="H28" s="68"/>
      <c r="I28" s="55" t="e">
        <f t="shared" si="3"/>
        <v>#DIV/0!</v>
      </c>
      <c r="J28" s="68"/>
      <c r="K28" s="67">
        <f t="shared" si="2"/>
        <v>0</v>
      </c>
    </row>
    <row r="29" spans="1:11" s="19" customFormat="1" ht="10.5" customHeight="1">
      <c r="A29" s="20">
        <v>25</v>
      </c>
      <c r="B29" s="50" t="s">
        <v>28</v>
      </c>
      <c r="C29" s="69">
        <v>9</v>
      </c>
      <c r="D29" s="69">
        <v>2</v>
      </c>
      <c r="E29" s="55">
        <f t="shared" si="0"/>
        <v>22.22222222222222</v>
      </c>
      <c r="F29" s="69">
        <v>7</v>
      </c>
      <c r="G29" s="55">
        <f t="shared" si="1"/>
        <v>77.77777777777779</v>
      </c>
      <c r="H29" s="69">
        <v>1</v>
      </c>
      <c r="I29" s="55">
        <f t="shared" si="3"/>
        <v>50</v>
      </c>
      <c r="J29" s="69">
        <v>2</v>
      </c>
      <c r="K29" s="67">
        <f t="shared" si="2"/>
        <v>28.57142857142857</v>
      </c>
    </row>
    <row r="30" spans="1:11" s="19" customFormat="1" ht="10.5" customHeight="1">
      <c r="A30" s="20">
        <v>26</v>
      </c>
      <c r="B30" s="50" t="s">
        <v>29</v>
      </c>
      <c r="C30" s="68">
        <v>12</v>
      </c>
      <c r="D30" s="68"/>
      <c r="E30" s="55">
        <f t="shared" si="0"/>
        <v>0</v>
      </c>
      <c r="F30" s="68">
        <v>12</v>
      </c>
      <c r="G30" s="55">
        <f t="shared" si="1"/>
        <v>100</v>
      </c>
      <c r="H30" s="68"/>
      <c r="I30" s="55" t="e">
        <f t="shared" si="3"/>
        <v>#DIV/0!</v>
      </c>
      <c r="J30" s="68">
        <v>3</v>
      </c>
      <c r="K30" s="67">
        <f t="shared" si="2"/>
        <v>25</v>
      </c>
    </row>
    <row r="31" spans="1:11" s="19" customFormat="1" ht="10.5" customHeight="1">
      <c r="A31" s="20">
        <v>27</v>
      </c>
      <c r="B31" s="50" t="s">
        <v>30</v>
      </c>
      <c r="C31" s="56">
        <v>7</v>
      </c>
      <c r="D31" s="56">
        <v>2</v>
      </c>
      <c r="E31" s="55">
        <f t="shared" si="0"/>
        <v>28.57142857142857</v>
      </c>
      <c r="F31" s="56">
        <v>5</v>
      </c>
      <c r="G31" s="55">
        <f t="shared" si="1"/>
        <v>71.42857142857143</v>
      </c>
      <c r="H31" s="56">
        <v>2</v>
      </c>
      <c r="I31" s="55">
        <f t="shared" si="3"/>
        <v>100</v>
      </c>
      <c r="J31" s="56">
        <v>2</v>
      </c>
      <c r="K31" s="55">
        <f t="shared" si="2"/>
        <v>40</v>
      </c>
    </row>
    <row r="32" spans="1:11" s="19" customFormat="1" ht="10.5" customHeight="1">
      <c r="A32" s="20">
        <v>28</v>
      </c>
      <c r="B32" s="50" t="s">
        <v>31</v>
      </c>
      <c r="C32" s="56">
        <v>59</v>
      </c>
      <c r="D32" s="56">
        <v>23</v>
      </c>
      <c r="E32" s="55">
        <f t="shared" si="0"/>
        <v>38.983050847457626</v>
      </c>
      <c r="F32" s="56">
        <v>36</v>
      </c>
      <c r="G32" s="55">
        <f t="shared" si="1"/>
        <v>61.016949152542374</v>
      </c>
      <c r="H32" s="56">
        <v>9</v>
      </c>
      <c r="I32" s="55">
        <f t="shared" si="3"/>
        <v>39.130434782608695</v>
      </c>
      <c r="J32" s="56">
        <v>6</v>
      </c>
      <c r="K32" s="55">
        <f t="shared" si="2"/>
        <v>16.666666666666664</v>
      </c>
    </row>
    <row r="33" spans="1:11" s="19" customFormat="1" ht="10.5" customHeight="1">
      <c r="A33" s="20">
        <v>29</v>
      </c>
      <c r="B33" s="21" t="s">
        <v>188</v>
      </c>
      <c r="C33" s="56">
        <v>35</v>
      </c>
      <c r="D33" s="56">
        <v>9</v>
      </c>
      <c r="E33" s="55">
        <f t="shared" si="0"/>
        <v>25.71428571428571</v>
      </c>
      <c r="F33" s="56">
        <v>26</v>
      </c>
      <c r="G33" s="55">
        <f t="shared" si="1"/>
        <v>74.28571428571429</v>
      </c>
      <c r="H33" s="56">
        <v>2</v>
      </c>
      <c r="I33" s="55">
        <f t="shared" si="3"/>
        <v>22.22222222222222</v>
      </c>
      <c r="J33" s="56">
        <v>2</v>
      </c>
      <c r="K33" s="55">
        <f t="shared" si="2"/>
        <v>7.6923076923076925</v>
      </c>
    </row>
    <row r="34" spans="1:11" s="19" customFormat="1" ht="10.5" customHeight="1">
      <c r="A34" s="20">
        <v>30</v>
      </c>
      <c r="B34" s="50" t="s">
        <v>32</v>
      </c>
      <c r="C34" s="56">
        <v>10</v>
      </c>
      <c r="D34" s="56">
        <v>1</v>
      </c>
      <c r="E34" s="55">
        <f t="shared" si="0"/>
        <v>10</v>
      </c>
      <c r="F34" s="56">
        <v>9</v>
      </c>
      <c r="G34" s="55">
        <f t="shared" si="1"/>
        <v>90</v>
      </c>
      <c r="H34" s="56">
        <v>1</v>
      </c>
      <c r="I34" s="55">
        <f t="shared" si="3"/>
        <v>100</v>
      </c>
      <c r="J34" s="56">
        <v>1</v>
      </c>
      <c r="K34" s="55">
        <f t="shared" si="2"/>
        <v>11.11111111111111</v>
      </c>
    </row>
    <row r="35" spans="1:11" s="19" customFormat="1" ht="10.5" customHeight="1">
      <c r="A35" s="20">
        <v>31</v>
      </c>
      <c r="B35" s="50" t="s">
        <v>33</v>
      </c>
      <c r="C35" s="56">
        <v>39</v>
      </c>
      <c r="D35" s="56">
        <v>13</v>
      </c>
      <c r="E35" s="55">
        <f t="shared" si="0"/>
        <v>33.33333333333333</v>
      </c>
      <c r="F35" s="56">
        <v>25</v>
      </c>
      <c r="G35" s="55">
        <f t="shared" si="1"/>
        <v>64.1025641025641</v>
      </c>
      <c r="H35" s="56"/>
      <c r="I35" s="55"/>
      <c r="J35" s="56">
        <v>4</v>
      </c>
      <c r="K35" s="55">
        <f t="shared" si="2"/>
        <v>16</v>
      </c>
    </row>
    <row r="36" spans="1:11" s="19" customFormat="1" ht="10.5" customHeight="1">
      <c r="A36" s="20">
        <v>32</v>
      </c>
      <c r="B36" s="21" t="s">
        <v>189</v>
      </c>
      <c r="C36" s="56">
        <v>18</v>
      </c>
      <c r="D36" s="56">
        <v>1</v>
      </c>
      <c r="E36" s="55">
        <f t="shared" si="0"/>
        <v>5.555555555555555</v>
      </c>
      <c r="F36" s="56">
        <v>17</v>
      </c>
      <c r="G36" s="55">
        <f t="shared" si="1"/>
        <v>94.44444444444444</v>
      </c>
      <c r="H36" s="56"/>
      <c r="I36" s="55"/>
      <c r="J36" s="56">
        <v>6</v>
      </c>
      <c r="K36" s="55">
        <f t="shared" si="2"/>
        <v>35.294117647058826</v>
      </c>
    </row>
    <row r="37" spans="1:11" s="19" customFormat="1" ht="10.5" customHeight="1">
      <c r="A37" s="20">
        <v>33</v>
      </c>
      <c r="B37" s="50" t="s">
        <v>34</v>
      </c>
      <c r="C37" s="56">
        <v>51</v>
      </c>
      <c r="D37" s="56">
        <v>15</v>
      </c>
      <c r="E37" s="55">
        <f t="shared" si="0"/>
        <v>29.411764705882355</v>
      </c>
      <c r="F37" s="56">
        <v>36</v>
      </c>
      <c r="G37" s="55">
        <f t="shared" si="1"/>
        <v>70.58823529411765</v>
      </c>
      <c r="H37" s="56">
        <v>4</v>
      </c>
      <c r="I37" s="55">
        <f t="shared" si="3"/>
        <v>26.666666666666668</v>
      </c>
      <c r="J37" s="56">
        <v>9</v>
      </c>
      <c r="K37" s="55">
        <f t="shared" si="2"/>
        <v>25</v>
      </c>
    </row>
    <row r="38" spans="1:11" s="19" customFormat="1" ht="10.5" customHeight="1">
      <c r="A38" s="20">
        <v>34</v>
      </c>
      <c r="B38" s="50" t="s">
        <v>190</v>
      </c>
      <c r="C38" s="56">
        <v>9</v>
      </c>
      <c r="D38" s="56">
        <v>2</v>
      </c>
      <c r="E38" s="55">
        <f t="shared" si="0"/>
        <v>22.22222222222222</v>
      </c>
      <c r="F38" s="56">
        <v>7</v>
      </c>
      <c r="G38" s="55">
        <f t="shared" si="1"/>
        <v>77.77777777777779</v>
      </c>
      <c r="H38" s="56">
        <v>1</v>
      </c>
      <c r="I38" s="55">
        <f t="shared" si="3"/>
        <v>50</v>
      </c>
      <c r="J38" s="56"/>
      <c r="K38" s="55"/>
    </row>
    <row r="39" spans="1:11" s="19" customFormat="1" ht="10.5" customHeight="1">
      <c r="A39" s="20">
        <v>35</v>
      </c>
      <c r="B39" s="50" t="s">
        <v>191</v>
      </c>
      <c r="C39" s="56">
        <v>8</v>
      </c>
      <c r="D39" s="56">
        <v>1</v>
      </c>
      <c r="E39" s="55">
        <f t="shared" si="0"/>
        <v>12.5</v>
      </c>
      <c r="F39" s="56">
        <v>7</v>
      </c>
      <c r="G39" s="55">
        <f t="shared" si="1"/>
        <v>87.5</v>
      </c>
      <c r="H39" s="56"/>
      <c r="I39" s="55"/>
      <c r="J39" s="56">
        <v>2</v>
      </c>
      <c r="K39" s="55">
        <f t="shared" si="2"/>
        <v>28.57142857142857</v>
      </c>
    </row>
    <row r="40" spans="1:11" s="19" customFormat="1" ht="10.5" customHeight="1">
      <c r="A40" s="20">
        <v>36</v>
      </c>
      <c r="B40" s="50" t="s">
        <v>35</v>
      </c>
      <c r="C40" s="56">
        <v>21</v>
      </c>
      <c r="D40" s="57">
        <v>3</v>
      </c>
      <c r="E40" s="55">
        <f t="shared" si="0"/>
        <v>14.285714285714285</v>
      </c>
      <c r="F40" s="57">
        <v>18</v>
      </c>
      <c r="G40" s="55">
        <f t="shared" si="1"/>
        <v>85.71428571428571</v>
      </c>
      <c r="H40" s="56">
        <v>2</v>
      </c>
      <c r="I40" s="55">
        <f t="shared" si="3"/>
        <v>66.66666666666666</v>
      </c>
      <c r="J40" s="56">
        <v>5</v>
      </c>
      <c r="K40" s="55">
        <f t="shared" si="2"/>
        <v>27.77777777777778</v>
      </c>
    </row>
    <row r="41" spans="1:11" s="19" customFormat="1" ht="10.5" customHeight="1">
      <c r="A41" s="20">
        <v>37</v>
      </c>
      <c r="B41" s="50" t="s">
        <v>36</v>
      </c>
      <c r="C41" s="56">
        <v>16</v>
      </c>
      <c r="D41" s="56"/>
      <c r="E41" s="55"/>
      <c r="F41" s="56">
        <v>16</v>
      </c>
      <c r="G41" s="55">
        <f t="shared" si="1"/>
        <v>100</v>
      </c>
      <c r="H41" s="56"/>
      <c r="I41" s="55"/>
      <c r="J41" s="56">
        <v>2</v>
      </c>
      <c r="K41" s="55">
        <f t="shared" si="2"/>
        <v>12.5</v>
      </c>
    </row>
    <row r="42" spans="1:11" s="19" customFormat="1" ht="10.5" customHeight="1">
      <c r="A42" s="20">
        <v>38</v>
      </c>
      <c r="B42" s="50" t="s">
        <v>192</v>
      </c>
      <c r="C42" s="58">
        <v>52</v>
      </c>
      <c r="D42" s="56">
        <v>7</v>
      </c>
      <c r="E42" s="55">
        <f t="shared" si="0"/>
        <v>13.461538461538462</v>
      </c>
      <c r="F42" s="56">
        <v>8</v>
      </c>
      <c r="G42" s="55">
        <f t="shared" si="1"/>
        <v>15.384615384615385</v>
      </c>
      <c r="H42" s="56">
        <v>2</v>
      </c>
      <c r="I42" s="55">
        <f t="shared" si="3"/>
        <v>28.57142857142857</v>
      </c>
      <c r="J42" s="56">
        <v>2</v>
      </c>
      <c r="K42" s="55">
        <f t="shared" si="2"/>
        <v>25</v>
      </c>
    </row>
    <row r="43" spans="1:11" s="19" customFormat="1" ht="10.5" customHeight="1">
      <c r="A43" s="20">
        <v>39</v>
      </c>
      <c r="B43" s="50" t="s">
        <v>193</v>
      </c>
      <c r="C43" s="56">
        <v>19</v>
      </c>
      <c r="D43" s="56">
        <v>2</v>
      </c>
      <c r="E43" s="55">
        <f t="shared" si="0"/>
        <v>10.526315789473683</v>
      </c>
      <c r="F43" s="56">
        <v>17</v>
      </c>
      <c r="G43" s="55">
        <f t="shared" si="1"/>
        <v>89.47368421052632</v>
      </c>
      <c r="H43" s="56">
        <v>2</v>
      </c>
      <c r="I43" s="55">
        <f t="shared" si="3"/>
        <v>100</v>
      </c>
      <c r="J43" s="56"/>
      <c r="K43" s="55">
        <f t="shared" si="2"/>
        <v>0</v>
      </c>
    </row>
    <row r="44" spans="1:11" s="19" customFormat="1" ht="10.5" customHeight="1">
      <c r="A44" s="20">
        <v>40</v>
      </c>
      <c r="B44" s="50" t="s">
        <v>37</v>
      </c>
      <c r="C44" s="56">
        <v>24</v>
      </c>
      <c r="D44" s="56">
        <v>6</v>
      </c>
      <c r="E44" s="55">
        <f t="shared" si="0"/>
        <v>25</v>
      </c>
      <c r="F44" s="56">
        <v>18</v>
      </c>
      <c r="G44" s="55">
        <f t="shared" si="1"/>
        <v>75</v>
      </c>
      <c r="H44" s="56">
        <v>3</v>
      </c>
      <c r="I44" s="55">
        <f t="shared" si="3"/>
        <v>50</v>
      </c>
      <c r="J44" s="56">
        <v>4</v>
      </c>
      <c r="K44" s="55">
        <f t="shared" si="2"/>
        <v>22.22222222222222</v>
      </c>
    </row>
    <row r="45" spans="1:11" s="19" customFormat="1" ht="10.5" customHeight="1">
      <c r="A45" s="20">
        <v>41</v>
      </c>
      <c r="B45" s="60" t="s">
        <v>38</v>
      </c>
      <c r="C45" s="56">
        <v>7</v>
      </c>
      <c r="D45" s="56">
        <v>4</v>
      </c>
      <c r="E45" s="55">
        <f t="shared" si="0"/>
        <v>57.14285714285714</v>
      </c>
      <c r="F45" s="56">
        <v>3</v>
      </c>
      <c r="G45" s="55">
        <f t="shared" si="1"/>
        <v>42.857142857142854</v>
      </c>
      <c r="H45" s="56"/>
      <c r="I45" s="55"/>
      <c r="J45" s="56"/>
      <c r="K45" s="55"/>
    </row>
    <row r="46" spans="1:11" s="19" customFormat="1" ht="10.5" customHeight="1">
      <c r="A46" s="20">
        <v>42</v>
      </c>
      <c r="B46" s="61" t="s">
        <v>194</v>
      </c>
      <c r="C46" s="56">
        <v>4</v>
      </c>
      <c r="D46" s="56">
        <v>4</v>
      </c>
      <c r="E46" s="55">
        <f t="shared" si="0"/>
        <v>100</v>
      </c>
      <c r="F46" s="56"/>
      <c r="G46" s="55"/>
      <c r="H46" s="56">
        <v>4</v>
      </c>
      <c r="I46" s="55">
        <f t="shared" si="3"/>
        <v>100</v>
      </c>
      <c r="J46" s="56"/>
      <c r="K46" s="55"/>
    </row>
    <row r="47" spans="1:11" s="19" customFormat="1" ht="10.5" customHeight="1">
      <c r="A47" s="20">
        <v>43</v>
      </c>
      <c r="B47" s="60" t="s">
        <v>39</v>
      </c>
      <c r="C47" s="56">
        <v>10</v>
      </c>
      <c r="D47" s="56"/>
      <c r="E47" s="55"/>
      <c r="F47" s="56">
        <v>10</v>
      </c>
      <c r="G47" s="55">
        <f t="shared" si="1"/>
        <v>100</v>
      </c>
      <c r="H47" s="56"/>
      <c r="I47" s="55"/>
      <c r="J47" s="56">
        <v>2</v>
      </c>
      <c r="K47" s="55">
        <f t="shared" si="2"/>
        <v>20</v>
      </c>
    </row>
    <row r="48" spans="1:11" s="19" customFormat="1" ht="10.5" customHeight="1">
      <c r="A48" s="20">
        <v>44</v>
      </c>
      <c r="B48" s="60" t="s">
        <v>40</v>
      </c>
      <c r="C48" s="56">
        <v>6</v>
      </c>
      <c r="D48" s="56">
        <v>1</v>
      </c>
      <c r="E48" s="55">
        <f t="shared" si="0"/>
        <v>16.666666666666664</v>
      </c>
      <c r="F48" s="56">
        <v>5</v>
      </c>
      <c r="G48" s="55">
        <f t="shared" si="1"/>
        <v>83.33333333333334</v>
      </c>
      <c r="H48" s="56">
        <v>1</v>
      </c>
      <c r="I48" s="55">
        <f t="shared" si="3"/>
        <v>100</v>
      </c>
      <c r="J48" s="56">
        <v>2</v>
      </c>
      <c r="K48" s="55">
        <f t="shared" si="2"/>
        <v>40</v>
      </c>
    </row>
    <row r="49" spans="1:11" s="19" customFormat="1" ht="10.5" customHeight="1">
      <c r="A49" s="20">
        <v>45</v>
      </c>
      <c r="B49" s="50" t="s">
        <v>41</v>
      </c>
      <c r="C49" s="56">
        <v>3</v>
      </c>
      <c r="D49" s="56">
        <v>1</v>
      </c>
      <c r="E49" s="55">
        <f t="shared" si="0"/>
        <v>33.33333333333333</v>
      </c>
      <c r="F49" s="56">
        <v>2</v>
      </c>
      <c r="G49" s="55">
        <f t="shared" si="1"/>
        <v>66.66666666666666</v>
      </c>
      <c r="H49" s="56"/>
      <c r="I49" s="55"/>
      <c r="J49" s="56"/>
      <c r="K49" s="55"/>
    </row>
    <row r="50" spans="1:11" s="19" customFormat="1" ht="10.5" customHeight="1">
      <c r="A50" s="20">
        <v>46</v>
      </c>
      <c r="B50" s="50" t="s">
        <v>42</v>
      </c>
      <c r="C50" s="56">
        <v>9</v>
      </c>
      <c r="D50" s="56">
        <v>4</v>
      </c>
      <c r="E50" s="55">
        <f t="shared" si="0"/>
        <v>44.44444444444444</v>
      </c>
      <c r="F50" s="56">
        <v>5</v>
      </c>
      <c r="G50" s="55">
        <f t="shared" si="1"/>
        <v>55.55555555555556</v>
      </c>
      <c r="H50" s="56">
        <v>2</v>
      </c>
      <c r="I50" s="55">
        <f t="shared" si="3"/>
        <v>50</v>
      </c>
      <c r="J50" s="56"/>
      <c r="K50" s="55"/>
    </row>
    <row r="51" spans="1:11" s="19" customFormat="1" ht="10.5" customHeight="1">
      <c r="A51" s="20">
        <v>47</v>
      </c>
      <c r="B51" s="50" t="s">
        <v>43</v>
      </c>
      <c r="C51" s="56">
        <v>26</v>
      </c>
      <c r="D51" s="56">
        <v>15</v>
      </c>
      <c r="E51" s="55">
        <f t="shared" si="0"/>
        <v>57.692307692307686</v>
      </c>
      <c r="F51" s="56">
        <v>11</v>
      </c>
      <c r="G51" s="55">
        <f t="shared" si="1"/>
        <v>42.30769230769231</v>
      </c>
      <c r="H51" s="56">
        <v>4</v>
      </c>
      <c r="I51" s="55">
        <f t="shared" si="3"/>
        <v>26.666666666666668</v>
      </c>
      <c r="J51" s="56">
        <v>2</v>
      </c>
      <c r="K51" s="55">
        <f t="shared" si="2"/>
        <v>18.181818181818183</v>
      </c>
    </row>
    <row r="52" spans="1:11" s="19" customFormat="1" ht="10.5" customHeight="1">
      <c r="A52" s="20">
        <v>48</v>
      </c>
      <c r="B52" s="21" t="s">
        <v>195</v>
      </c>
      <c r="C52" s="56">
        <v>7</v>
      </c>
      <c r="D52" s="56">
        <v>1</v>
      </c>
      <c r="E52" s="55">
        <f t="shared" si="0"/>
        <v>14.285714285714285</v>
      </c>
      <c r="F52" s="56">
        <v>6</v>
      </c>
      <c r="G52" s="55">
        <f t="shared" si="1"/>
        <v>85.71428571428571</v>
      </c>
      <c r="H52" s="56">
        <v>1</v>
      </c>
      <c r="I52" s="55">
        <f t="shared" si="3"/>
        <v>100</v>
      </c>
      <c r="J52" s="56"/>
      <c r="K52" s="55"/>
    </row>
    <row r="53" spans="1:11" s="19" customFormat="1" ht="10.5" customHeight="1">
      <c r="A53" s="20">
        <v>49</v>
      </c>
      <c r="B53" s="50" t="s">
        <v>44</v>
      </c>
      <c r="C53" s="56">
        <v>3</v>
      </c>
      <c r="D53" s="56"/>
      <c r="E53" s="55"/>
      <c r="F53" s="56">
        <v>3</v>
      </c>
      <c r="G53" s="55">
        <f t="shared" si="1"/>
        <v>100</v>
      </c>
      <c r="H53" s="56"/>
      <c r="I53" s="55"/>
      <c r="J53" s="56"/>
      <c r="K53" s="55"/>
    </row>
    <row r="54" spans="1:11" s="19" customFormat="1" ht="10.5" customHeight="1">
      <c r="A54" s="20">
        <v>50</v>
      </c>
      <c r="B54" s="50" t="s">
        <v>45</v>
      </c>
      <c r="C54" s="56">
        <v>14</v>
      </c>
      <c r="D54" s="56"/>
      <c r="E54" s="55"/>
      <c r="F54" s="56">
        <v>14</v>
      </c>
      <c r="G54" s="55">
        <f t="shared" si="1"/>
        <v>100</v>
      </c>
      <c r="H54" s="56"/>
      <c r="I54" s="55"/>
      <c r="J54" s="56">
        <v>2</v>
      </c>
      <c r="K54" s="55">
        <f t="shared" si="2"/>
        <v>14.285714285714285</v>
      </c>
    </row>
    <row r="55" spans="1:11" s="19" customFormat="1" ht="10.5" customHeight="1">
      <c r="A55" s="20">
        <v>51</v>
      </c>
      <c r="B55" s="50" t="s">
        <v>196</v>
      </c>
      <c r="C55" s="56">
        <v>26</v>
      </c>
      <c r="D55" s="56">
        <v>15</v>
      </c>
      <c r="E55" s="55">
        <f t="shared" si="0"/>
        <v>57.692307692307686</v>
      </c>
      <c r="F55" s="56">
        <v>11</v>
      </c>
      <c r="G55" s="55">
        <f t="shared" si="1"/>
        <v>42.30769230769231</v>
      </c>
      <c r="H55" s="56">
        <v>3</v>
      </c>
      <c r="I55" s="55">
        <f t="shared" si="3"/>
        <v>20</v>
      </c>
      <c r="J55" s="56">
        <v>1</v>
      </c>
      <c r="K55" s="55">
        <f t="shared" si="2"/>
        <v>9.090909090909092</v>
      </c>
    </row>
    <row r="56" spans="1:11" s="19" customFormat="1" ht="10.5" customHeight="1">
      <c r="A56" s="20">
        <v>52</v>
      </c>
      <c r="B56" s="50" t="s">
        <v>197</v>
      </c>
      <c r="C56" s="58">
        <v>3</v>
      </c>
      <c r="D56" s="56">
        <v>1</v>
      </c>
      <c r="E56" s="55">
        <f t="shared" si="0"/>
        <v>33.33333333333333</v>
      </c>
      <c r="F56" s="56"/>
      <c r="G56" s="55"/>
      <c r="H56" s="56"/>
      <c r="I56" s="55"/>
      <c r="J56" s="56"/>
      <c r="K56" s="55"/>
    </row>
    <row r="57" spans="1:11" s="19" customFormat="1" ht="10.5" customHeight="1">
      <c r="A57" s="20">
        <v>53</v>
      </c>
      <c r="B57" s="50" t="s">
        <v>111</v>
      </c>
      <c r="C57" s="56">
        <v>137</v>
      </c>
      <c r="D57" s="56">
        <v>87</v>
      </c>
      <c r="E57" s="55">
        <f t="shared" si="0"/>
        <v>63.503649635036496</v>
      </c>
      <c r="F57" s="56"/>
      <c r="G57" s="55"/>
      <c r="H57" s="56">
        <v>12</v>
      </c>
      <c r="I57" s="55">
        <f t="shared" si="3"/>
        <v>13.793103448275861</v>
      </c>
      <c r="J57" s="56"/>
      <c r="K57" s="55"/>
    </row>
    <row r="58" spans="1:11" s="19" customFormat="1" ht="10.5" customHeight="1">
      <c r="A58" s="20"/>
      <c r="B58" s="50" t="s">
        <v>112</v>
      </c>
      <c r="C58" s="56">
        <v>51</v>
      </c>
      <c r="D58" s="56">
        <v>38</v>
      </c>
      <c r="E58" s="55">
        <f t="shared" si="0"/>
        <v>74.50980392156863</v>
      </c>
      <c r="F58" s="56"/>
      <c r="G58" s="55"/>
      <c r="H58" s="56">
        <v>4</v>
      </c>
      <c r="I58" s="55">
        <f t="shared" si="3"/>
        <v>10.526315789473683</v>
      </c>
      <c r="J58" s="56"/>
      <c r="K58" s="55"/>
    </row>
    <row r="59" spans="1:11" s="19" customFormat="1" ht="10.5" customHeight="1">
      <c r="A59" s="20">
        <v>54</v>
      </c>
      <c r="B59" s="50" t="s">
        <v>46</v>
      </c>
      <c r="C59" s="56">
        <v>77</v>
      </c>
      <c r="D59" s="56"/>
      <c r="E59" s="55"/>
      <c r="F59" s="56"/>
      <c r="G59" s="55"/>
      <c r="H59" s="56"/>
      <c r="I59" s="55"/>
      <c r="J59" s="56"/>
      <c r="K59" s="55"/>
    </row>
    <row r="60" spans="1:11" s="19" customFormat="1" ht="10.5" customHeight="1">
      <c r="A60" s="20">
        <v>55</v>
      </c>
      <c r="B60" s="50" t="s">
        <v>47</v>
      </c>
      <c r="C60" s="56">
        <v>90</v>
      </c>
      <c r="D60" s="56"/>
      <c r="E60" s="55"/>
      <c r="F60" s="56"/>
      <c r="G60" s="55"/>
      <c r="H60" s="56"/>
      <c r="I60" s="55"/>
      <c r="J60" s="56"/>
      <c r="K60" s="55"/>
    </row>
    <row r="61" spans="1:11" s="19" customFormat="1" ht="10.5" customHeight="1">
      <c r="A61" s="20">
        <v>56</v>
      </c>
      <c r="B61" s="50" t="s">
        <v>48</v>
      </c>
      <c r="C61" s="56">
        <v>101</v>
      </c>
      <c r="D61" s="56">
        <v>42</v>
      </c>
      <c r="E61" s="55">
        <f t="shared" si="0"/>
        <v>41.584158415841586</v>
      </c>
      <c r="F61" s="56"/>
      <c r="G61" s="55"/>
      <c r="H61" s="56">
        <v>3</v>
      </c>
      <c r="I61" s="55">
        <f t="shared" si="3"/>
        <v>7.142857142857142</v>
      </c>
      <c r="J61" s="56"/>
      <c r="K61" s="55"/>
    </row>
    <row r="62" spans="1:11" s="19" customFormat="1" ht="10.5" customHeight="1">
      <c r="A62" s="20">
        <v>57</v>
      </c>
      <c r="B62" s="50" t="s">
        <v>49</v>
      </c>
      <c r="C62" s="56">
        <v>69</v>
      </c>
      <c r="D62" s="56">
        <v>38</v>
      </c>
      <c r="E62" s="55">
        <f t="shared" si="0"/>
        <v>55.072463768115945</v>
      </c>
      <c r="F62" s="56"/>
      <c r="G62" s="55"/>
      <c r="H62" s="56">
        <v>5</v>
      </c>
      <c r="I62" s="55">
        <f t="shared" si="3"/>
        <v>13.157894736842104</v>
      </c>
      <c r="J62" s="56"/>
      <c r="K62" s="55"/>
    </row>
    <row r="63" spans="1:11" s="19" customFormat="1" ht="10.5" customHeight="1">
      <c r="A63" s="20">
        <v>58</v>
      </c>
      <c r="B63" s="50" t="s">
        <v>50</v>
      </c>
      <c r="C63" s="56">
        <v>86</v>
      </c>
      <c r="D63" s="56"/>
      <c r="E63" s="55"/>
      <c r="F63" s="56"/>
      <c r="G63" s="55"/>
      <c r="H63" s="56"/>
      <c r="I63" s="55"/>
      <c r="J63" s="56"/>
      <c r="K63" s="55"/>
    </row>
    <row r="64" spans="1:11" s="19" customFormat="1" ht="10.5" customHeight="1">
      <c r="A64" s="20">
        <v>59</v>
      </c>
      <c r="B64" s="50" t="s">
        <v>51</v>
      </c>
      <c r="C64" s="56">
        <v>86</v>
      </c>
      <c r="D64" s="56"/>
      <c r="E64" s="55"/>
      <c r="F64" s="56"/>
      <c r="G64" s="55"/>
      <c r="H64" s="56"/>
      <c r="I64" s="55"/>
      <c r="J64" s="56"/>
      <c r="K64" s="55"/>
    </row>
    <row r="65" spans="1:11" s="19" customFormat="1" ht="10.5" customHeight="1">
      <c r="A65" s="20">
        <v>60</v>
      </c>
      <c r="B65" s="50" t="s">
        <v>52</v>
      </c>
      <c r="C65" s="56">
        <v>93</v>
      </c>
      <c r="D65" s="56">
        <v>44</v>
      </c>
      <c r="E65" s="55">
        <f t="shared" si="0"/>
        <v>47.31182795698925</v>
      </c>
      <c r="F65" s="56"/>
      <c r="G65" s="55"/>
      <c r="H65" s="56">
        <v>2</v>
      </c>
      <c r="I65" s="55">
        <f t="shared" si="3"/>
        <v>4.545454545454546</v>
      </c>
      <c r="J65" s="56"/>
      <c r="K65" s="55"/>
    </row>
    <row r="66" spans="1:11" s="49" customFormat="1" ht="10.5" customHeight="1">
      <c r="A66" s="103" t="s">
        <v>53</v>
      </c>
      <c r="B66" s="103"/>
      <c r="C66" s="27">
        <f>SUM(C5:C65)</f>
        <v>1898</v>
      </c>
      <c r="D66" s="51">
        <f>SUM(D5:D65)</f>
        <v>512</v>
      </c>
      <c r="E66" s="28">
        <f>D66/C66*100</f>
        <v>26.97576396206533</v>
      </c>
      <c r="F66" s="51">
        <f>SUM(F5:F65)</f>
        <v>791</v>
      </c>
      <c r="G66" s="28">
        <f>F66/C66*100</f>
        <v>41.675447839831406</v>
      </c>
      <c r="H66" s="27">
        <f>SUM(H5:H65)</f>
        <v>125</v>
      </c>
      <c r="I66" s="28">
        <f>H66/D66*100</f>
        <v>24.4140625</v>
      </c>
      <c r="J66" s="27">
        <f>SUM(J5:J65)</f>
        <v>177</v>
      </c>
      <c r="K66" s="28">
        <f>J66/F66*100</f>
        <v>22.376738305941846</v>
      </c>
    </row>
  </sheetData>
  <sheetProtection/>
  <mergeCells count="10">
    <mergeCell ref="A66:B66"/>
    <mergeCell ref="A1:K1"/>
    <mergeCell ref="A2:A4"/>
    <mergeCell ref="B2:B4"/>
    <mergeCell ref="C2:C4"/>
    <mergeCell ref="H2:K2"/>
    <mergeCell ref="D2:E3"/>
    <mergeCell ref="F2:G3"/>
    <mergeCell ref="H3:I3"/>
    <mergeCell ref="J3:K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selection activeCell="K14" sqref="K14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85" t="s">
        <v>198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34" customFormat="1" ht="15.75" customHeight="1">
      <c r="A2" s="108" t="s">
        <v>54</v>
      </c>
      <c r="B2" s="99" t="s">
        <v>55</v>
      </c>
      <c r="C2" s="86" t="s">
        <v>199</v>
      </c>
      <c r="D2" s="87" t="s">
        <v>2</v>
      </c>
      <c r="E2" s="88"/>
      <c r="F2" s="87" t="s">
        <v>1</v>
      </c>
      <c r="G2" s="88"/>
      <c r="H2" s="86" t="s">
        <v>200</v>
      </c>
      <c r="I2" s="86"/>
      <c r="J2" s="86"/>
      <c r="K2" s="86"/>
    </row>
    <row r="3" spans="1:11" s="34" customFormat="1" ht="60" customHeight="1">
      <c r="A3" s="108"/>
      <c r="B3" s="100"/>
      <c r="C3" s="86"/>
      <c r="D3" s="89"/>
      <c r="E3" s="90"/>
      <c r="F3" s="89"/>
      <c r="G3" s="90"/>
      <c r="H3" s="86" t="s">
        <v>2</v>
      </c>
      <c r="I3" s="86"/>
      <c r="J3" s="91" t="s">
        <v>1</v>
      </c>
      <c r="K3" s="92"/>
    </row>
    <row r="4" spans="1:11" s="34" customFormat="1" ht="13.5" customHeight="1">
      <c r="A4" s="108"/>
      <c r="B4" s="101"/>
      <c r="C4" s="86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0" t="s">
        <v>9</v>
      </c>
      <c r="C5" s="54">
        <v>1</v>
      </c>
      <c r="D5" s="54"/>
      <c r="E5" s="55"/>
      <c r="F5" s="54">
        <v>1</v>
      </c>
      <c r="G5" s="55">
        <f aca="true" t="shared" si="0" ref="G5:G14">F5/C5*100</f>
        <v>100</v>
      </c>
      <c r="H5" s="54"/>
      <c r="I5" s="55"/>
      <c r="J5" s="54"/>
      <c r="K5" s="55"/>
    </row>
    <row r="6" spans="1:11" s="19" customFormat="1" ht="10.5" customHeight="1">
      <c r="A6" s="20">
        <v>2</v>
      </c>
      <c r="B6" s="50" t="s">
        <v>183</v>
      </c>
      <c r="C6" s="56">
        <v>1</v>
      </c>
      <c r="D6" s="56"/>
      <c r="E6" s="55"/>
      <c r="F6" s="56">
        <v>1</v>
      </c>
      <c r="G6" s="55">
        <f t="shared" si="0"/>
        <v>100</v>
      </c>
      <c r="H6" s="56"/>
      <c r="I6" s="55"/>
      <c r="J6" s="56"/>
      <c r="K6" s="55"/>
    </row>
    <row r="7" spans="1:11" s="19" customFormat="1" ht="10.5" customHeight="1">
      <c r="A7" s="20">
        <v>3</v>
      </c>
      <c r="B7" s="50" t="s">
        <v>10</v>
      </c>
      <c r="C7" s="56">
        <v>2</v>
      </c>
      <c r="D7" s="56"/>
      <c r="E7" s="55"/>
      <c r="F7" s="56">
        <v>2</v>
      </c>
      <c r="G7" s="55">
        <f t="shared" si="0"/>
        <v>100</v>
      </c>
      <c r="H7" s="56"/>
      <c r="I7" s="55"/>
      <c r="J7" s="56">
        <v>1</v>
      </c>
      <c r="K7" s="55">
        <f>J7/F7*100</f>
        <v>50</v>
      </c>
    </row>
    <row r="8" spans="1:11" s="19" customFormat="1" ht="10.5" customHeight="1">
      <c r="A8" s="20">
        <v>4</v>
      </c>
      <c r="B8" s="50" t="s">
        <v>11</v>
      </c>
      <c r="C8" s="56">
        <v>1</v>
      </c>
      <c r="D8" s="56"/>
      <c r="E8" s="55"/>
      <c r="F8" s="56"/>
      <c r="G8" s="55"/>
      <c r="H8" s="56"/>
      <c r="I8" s="55"/>
      <c r="J8" s="56"/>
      <c r="K8" s="55"/>
    </row>
    <row r="9" spans="1:11" s="19" customFormat="1" ht="10.5" customHeight="1">
      <c r="A9" s="20">
        <v>5</v>
      </c>
      <c r="B9" s="50" t="s">
        <v>13</v>
      </c>
      <c r="C9" s="56">
        <v>3</v>
      </c>
      <c r="D9" s="57"/>
      <c r="E9" s="55"/>
      <c r="F9" s="57"/>
      <c r="G9" s="55"/>
      <c r="H9" s="56"/>
      <c r="I9" s="55"/>
      <c r="J9" s="56"/>
      <c r="K9" s="55"/>
    </row>
    <row r="10" spans="1:11" s="19" customFormat="1" ht="10.5" customHeight="1">
      <c r="A10" s="20">
        <v>6</v>
      </c>
      <c r="B10" s="50" t="s">
        <v>14</v>
      </c>
      <c r="C10" s="56">
        <v>5</v>
      </c>
      <c r="D10" s="56"/>
      <c r="E10" s="55"/>
      <c r="F10" s="57">
        <v>5</v>
      </c>
      <c r="G10" s="55">
        <f t="shared" si="0"/>
        <v>100</v>
      </c>
      <c r="H10" s="56"/>
      <c r="I10" s="55"/>
      <c r="J10" s="56">
        <v>2</v>
      </c>
      <c r="K10" s="55">
        <f>J10/F10*100</f>
        <v>40</v>
      </c>
    </row>
    <row r="11" spans="1:11" s="19" customFormat="1" ht="10.5" customHeight="1">
      <c r="A11" s="20">
        <v>7</v>
      </c>
      <c r="B11" s="50" t="s">
        <v>12</v>
      </c>
      <c r="C11" s="56">
        <v>0</v>
      </c>
      <c r="D11" s="56"/>
      <c r="E11" s="55"/>
      <c r="F11" s="56"/>
      <c r="G11" s="55"/>
      <c r="H11" s="56"/>
      <c r="I11" s="55"/>
      <c r="J11" s="56"/>
      <c r="K11" s="55"/>
    </row>
    <row r="12" spans="1:11" s="19" customFormat="1" ht="10.5" customHeight="1">
      <c r="A12" s="20">
        <v>8</v>
      </c>
      <c r="B12" s="50" t="s">
        <v>184</v>
      </c>
      <c r="C12" s="56">
        <v>11</v>
      </c>
      <c r="D12" s="56">
        <v>8</v>
      </c>
      <c r="E12" s="55">
        <f>D12/C12*100</f>
        <v>72.72727272727273</v>
      </c>
      <c r="F12" s="56">
        <v>3</v>
      </c>
      <c r="G12" s="55"/>
      <c r="H12" s="56"/>
      <c r="I12" s="55"/>
      <c r="J12" s="56">
        <v>3</v>
      </c>
      <c r="K12" s="55">
        <f>J12/F12*100</f>
        <v>100</v>
      </c>
    </row>
    <row r="13" spans="1:11" s="19" customFormat="1" ht="10.5" customHeight="1">
      <c r="A13" s="20">
        <v>9</v>
      </c>
      <c r="B13" s="50" t="s">
        <v>15</v>
      </c>
      <c r="C13" s="56">
        <v>0</v>
      </c>
      <c r="D13" s="56"/>
      <c r="E13" s="55"/>
      <c r="F13" s="56"/>
      <c r="G13" s="55"/>
      <c r="H13" s="56"/>
      <c r="I13" s="55"/>
      <c r="J13" s="56"/>
      <c r="K13" s="55"/>
    </row>
    <row r="14" spans="1:11" s="19" customFormat="1" ht="10.5" customHeight="1">
      <c r="A14" s="20">
        <v>10</v>
      </c>
      <c r="B14" s="50" t="s">
        <v>16</v>
      </c>
      <c r="C14" s="56">
        <v>1</v>
      </c>
      <c r="D14" s="56"/>
      <c r="E14" s="55"/>
      <c r="F14" s="56">
        <v>1</v>
      </c>
      <c r="G14" s="55">
        <f t="shared" si="0"/>
        <v>100</v>
      </c>
      <c r="H14" s="56"/>
      <c r="I14" s="55"/>
      <c r="J14" s="56"/>
      <c r="K14" s="55"/>
    </row>
    <row r="15" spans="1:11" s="19" customFormat="1" ht="10.5" customHeight="1">
      <c r="A15" s="20">
        <v>11</v>
      </c>
      <c r="B15" s="50" t="s">
        <v>17</v>
      </c>
      <c r="C15" s="56">
        <v>0</v>
      </c>
      <c r="D15" s="57"/>
      <c r="E15" s="55"/>
      <c r="F15" s="57"/>
      <c r="G15" s="55"/>
      <c r="H15" s="56"/>
      <c r="I15" s="55"/>
      <c r="J15" s="56"/>
      <c r="K15" s="55"/>
    </row>
    <row r="16" spans="1:11" s="19" customFormat="1" ht="10.5" customHeight="1">
      <c r="A16" s="20">
        <v>12</v>
      </c>
      <c r="B16" s="50" t="s">
        <v>18</v>
      </c>
      <c r="C16" s="56">
        <v>0</v>
      </c>
      <c r="D16" s="56"/>
      <c r="E16" s="55"/>
      <c r="F16" s="56"/>
      <c r="G16" s="55"/>
      <c r="H16" s="56"/>
      <c r="I16" s="55"/>
      <c r="J16" s="56"/>
      <c r="K16" s="55"/>
    </row>
    <row r="17" spans="1:11" s="19" customFormat="1" ht="10.5" customHeight="1">
      <c r="A17" s="20">
        <v>13</v>
      </c>
      <c r="B17" s="50" t="s">
        <v>19</v>
      </c>
      <c r="C17" s="56">
        <v>0</v>
      </c>
      <c r="D17" s="57"/>
      <c r="E17" s="55"/>
      <c r="F17" s="57"/>
      <c r="G17" s="55"/>
      <c r="H17" s="56"/>
      <c r="I17" s="55"/>
      <c r="J17" s="56"/>
      <c r="K17" s="55"/>
    </row>
    <row r="18" spans="1:11" s="19" customFormat="1" ht="10.5" customHeight="1">
      <c r="A18" s="20">
        <v>14</v>
      </c>
      <c r="B18" s="50" t="s">
        <v>20</v>
      </c>
      <c r="C18" s="56">
        <v>1</v>
      </c>
      <c r="D18" s="71"/>
      <c r="E18" s="55"/>
      <c r="F18" s="71">
        <v>1</v>
      </c>
      <c r="G18" s="55">
        <f aca="true" t="shared" si="1" ref="G18:G25">F18/C18*100</f>
        <v>100</v>
      </c>
      <c r="H18" s="56"/>
      <c r="I18" s="55"/>
      <c r="J18" s="56"/>
      <c r="K18" s="55"/>
    </row>
    <row r="19" spans="1:11" s="19" customFormat="1" ht="10.5" customHeight="1">
      <c r="A19" s="20">
        <v>15</v>
      </c>
      <c r="B19" s="50" t="s">
        <v>21</v>
      </c>
      <c r="C19" s="56">
        <v>2</v>
      </c>
      <c r="D19" s="56">
        <v>1</v>
      </c>
      <c r="E19" s="55">
        <f>D19/C19*100</f>
        <v>50</v>
      </c>
      <c r="F19" s="56">
        <v>1</v>
      </c>
      <c r="G19" s="55">
        <f t="shared" si="1"/>
        <v>50</v>
      </c>
      <c r="H19" s="56">
        <v>1</v>
      </c>
      <c r="I19" s="55">
        <f>H19/D19*100</f>
        <v>100</v>
      </c>
      <c r="J19" s="56"/>
      <c r="K19" s="55"/>
    </row>
    <row r="20" spans="1:11" s="19" customFormat="1" ht="10.5" customHeight="1">
      <c r="A20" s="20">
        <v>16</v>
      </c>
      <c r="B20" s="50" t="s">
        <v>185</v>
      </c>
      <c r="C20" s="56">
        <v>0</v>
      </c>
      <c r="D20" s="56"/>
      <c r="E20" s="55"/>
      <c r="F20" s="56"/>
      <c r="G20" s="55"/>
      <c r="H20" s="56"/>
      <c r="I20" s="55"/>
      <c r="J20" s="56"/>
      <c r="K20" s="55"/>
    </row>
    <row r="21" spans="1:11" s="19" customFormat="1" ht="10.5" customHeight="1">
      <c r="A21" s="20">
        <v>17</v>
      </c>
      <c r="B21" s="50" t="s">
        <v>22</v>
      </c>
      <c r="C21" s="56">
        <v>3</v>
      </c>
      <c r="D21" s="57"/>
      <c r="E21" s="55"/>
      <c r="F21" s="57">
        <v>3</v>
      </c>
      <c r="G21" s="55">
        <f t="shared" si="1"/>
        <v>100</v>
      </c>
      <c r="H21" s="56"/>
      <c r="I21" s="55"/>
      <c r="J21" s="56"/>
      <c r="K21" s="55"/>
    </row>
    <row r="22" spans="1:11" s="19" customFormat="1" ht="10.5" customHeight="1">
      <c r="A22" s="20">
        <v>18</v>
      </c>
      <c r="B22" s="50" t="s">
        <v>186</v>
      </c>
      <c r="C22" s="56">
        <v>0</v>
      </c>
      <c r="D22" s="56"/>
      <c r="E22" s="55"/>
      <c r="F22" s="56"/>
      <c r="G22" s="55"/>
      <c r="H22" s="56"/>
      <c r="I22" s="55"/>
      <c r="J22" s="56"/>
      <c r="K22" s="55"/>
    </row>
    <row r="23" spans="1:11" s="19" customFormat="1" ht="10.5" customHeight="1">
      <c r="A23" s="20">
        <v>19</v>
      </c>
      <c r="B23" s="50" t="s">
        <v>23</v>
      </c>
      <c r="C23" s="56">
        <v>3</v>
      </c>
      <c r="D23" s="56"/>
      <c r="E23" s="55"/>
      <c r="F23" s="56">
        <v>3</v>
      </c>
      <c r="G23" s="55">
        <f t="shared" si="1"/>
        <v>100</v>
      </c>
      <c r="H23" s="56"/>
      <c r="I23" s="55"/>
      <c r="J23" s="56"/>
      <c r="K23" s="55"/>
    </row>
    <row r="24" spans="1:11" s="19" customFormat="1" ht="10.5" customHeight="1">
      <c r="A24" s="20">
        <v>20</v>
      </c>
      <c r="B24" s="50" t="s">
        <v>24</v>
      </c>
      <c r="C24" s="56">
        <v>6</v>
      </c>
      <c r="D24" s="56">
        <v>1</v>
      </c>
      <c r="E24" s="55">
        <f>D24/C24*100</f>
        <v>16.666666666666664</v>
      </c>
      <c r="F24" s="56">
        <v>5</v>
      </c>
      <c r="G24" s="55">
        <f t="shared" si="1"/>
        <v>83.33333333333334</v>
      </c>
      <c r="H24" s="56">
        <v>1</v>
      </c>
      <c r="I24" s="55">
        <f>H24/D24*100</f>
        <v>100</v>
      </c>
      <c r="J24" s="56">
        <v>2</v>
      </c>
      <c r="K24" s="55">
        <f>J24/F24*100</f>
        <v>40</v>
      </c>
    </row>
    <row r="25" spans="1:11" s="19" customFormat="1" ht="10.5" customHeight="1">
      <c r="A25" s="20">
        <v>21</v>
      </c>
      <c r="B25" s="50" t="s">
        <v>187</v>
      </c>
      <c r="C25" s="56">
        <v>2</v>
      </c>
      <c r="D25" s="56">
        <v>1</v>
      </c>
      <c r="E25" s="55">
        <f>D25/C25*100</f>
        <v>50</v>
      </c>
      <c r="F25" s="56">
        <v>1</v>
      </c>
      <c r="G25" s="55">
        <f t="shared" si="1"/>
        <v>50</v>
      </c>
      <c r="H25" s="56"/>
      <c r="I25" s="55"/>
      <c r="J25" s="56">
        <v>1</v>
      </c>
      <c r="K25" s="55">
        <f>J25/F25*100</f>
        <v>100</v>
      </c>
    </row>
    <row r="26" spans="1:11" s="19" customFormat="1" ht="10.5" customHeight="1">
      <c r="A26" s="20">
        <v>22</v>
      </c>
      <c r="B26" s="50" t="s">
        <v>26</v>
      </c>
      <c r="C26" s="56">
        <v>0</v>
      </c>
      <c r="D26" s="56"/>
      <c r="E26" s="55"/>
      <c r="F26" s="56"/>
      <c r="G26" s="55"/>
      <c r="H26" s="56"/>
      <c r="I26" s="55"/>
      <c r="J26" s="56"/>
      <c r="K26" s="55"/>
    </row>
    <row r="27" spans="1:11" s="19" customFormat="1" ht="10.5" customHeight="1">
      <c r="A27" s="20">
        <v>23</v>
      </c>
      <c r="B27" s="50" t="s">
        <v>25</v>
      </c>
      <c r="C27" s="56">
        <v>3</v>
      </c>
      <c r="D27" s="56">
        <v>3</v>
      </c>
      <c r="E27" s="55">
        <f>D27/C27*100</f>
        <v>100</v>
      </c>
      <c r="F27" s="56"/>
      <c r="G27" s="55"/>
      <c r="H27" s="56"/>
      <c r="I27" s="55"/>
      <c r="J27" s="56"/>
      <c r="K27" s="55"/>
    </row>
    <row r="28" spans="1:11" s="19" customFormat="1" ht="10.5" customHeight="1">
      <c r="A28" s="20">
        <v>24</v>
      </c>
      <c r="B28" s="50" t="s">
        <v>27</v>
      </c>
      <c r="C28" s="68">
        <v>0</v>
      </c>
      <c r="D28" s="68"/>
      <c r="E28" s="55"/>
      <c r="F28" s="68"/>
      <c r="G28" s="55"/>
      <c r="H28" s="68"/>
      <c r="I28" s="55"/>
      <c r="J28" s="68"/>
      <c r="K28" s="55"/>
    </row>
    <row r="29" spans="1:11" s="19" customFormat="1" ht="10.5" customHeight="1">
      <c r="A29" s="20">
        <v>25</v>
      </c>
      <c r="B29" s="50" t="s">
        <v>28</v>
      </c>
      <c r="C29" s="72">
        <v>1</v>
      </c>
      <c r="D29" s="72"/>
      <c r="E29" s="55"/>
      <c r="F29" s="72">
        <v>1</v>
      </c>
      <c r="G29" s="55">
        <f>F29/C29*100</f>
        <v>100</v>
      </c>
      <c r="H29" s="72"/>
      <c r="I29" s="55"/>
      <c r="J29" s="72"/>
      <c r="K29" s="55"/>
    </row>
    <row r="30" spans="1:11" s="19" customFormat="1" ht="10.5" customHeight="1">
      <c r="A30" s="20">
        <v>26</v>
      </c>
      <c r="B30" s="50" t="s">
        <v>29</v>
      </c>
      <c r="C30" s="68">
        <v>0</v>
      </c>
      <c r="D30" s="68"/>
      <c r="E30" s="55"/>
      <c r="F30" s="68"/>
      <c r="G30" s="55"/>
      <c r="H30" s="68"/>
      <c r="I30" s="55"/>
      <c r="J30" s="68"/>
      <c r="K30" s="55"/>
    </row>
    <row r="31" spans="1:11" s="19" customFormat="1" ht="10.5" customHeight="1">
      <c r="A31" s="20">
        <v>27</v>
      </c>
      <c r="B31" s="50" t="s">
        <v>30</v>
      </c>
      <c r="C31" s="56">
        <v>1</v>
      </c>
      <c r="D31" s="56"/>
      <c r="E31" s="55"/>
      <c r="F31" s="56">
        <v>1</v>
      </c>
      <c r="G31" s="55">
        <f>F31/C31*100</f>
        <v>100</v>
      </c>
      <c r="H31" s="56"/>
      <c r="I31" s="55"/>
      <c r="J31" s="56"/>
      <c r="K31" s="55"/>
    </row>
    <row r="32" spans="1:11" s="19" customFormat="1" ht="10.5" customHeight="1">
      <c r="A32" s="20">
        <v>28</v>
      </c>
      <c r="B32" s="50" t="s">
        <v>31</v>
      </c>
      <c r="C32" s="56">
        <v>1</v>
      </c>
      <c r="D32" s="56">
        <v>1</v>
      </c>
      <c r="E32" s="55">
        <f aca="true" t="shared" si="2" ref="E32:E37">D32/C32*100</f>
        <v>100</v>
      </c>
      <c r="F32" s="56"/>
      <c r="G32" s="55"/>
      <c r="H32" s="56"/>
      <c r="I32" s="55"/>
      <c r="J32" s="56"/>
      <c r="K32" s="55"/>
    </row>
    <row r="33" spans="1:11" s="19" customFormat="1" ht="10.5" customHeight="1">
      <c r="A33" s="20">
        <v>29</v>
      </c>
      <c r="B33" s="21" t="s">
        <v>188</v>
      </c>
      <c r="C33" s="56">
        <v>0</v>
      </c>
      <c r="D33" s="56"/>
      <c r="E33" s="55"/>
      <c r="F33" s="56"/>
      <c r="G33" s="55"/>
      <c r="H33" s="56"/>
      <c r="I33" s="55"/>
      <c r="J33" s="56"/>
      <c r="K33" s="55"/>
    </row>
    <row r="34" spans="1:11" s="19" customFormat="1" ht="10.5" customHeight="1">
      <c r="A34" s="20">
        <v>30</v>
      </c>
      <c r="B34" s="50" t="s">
        <v>32</v>
      </c>
      <c r="C34" s="56">
        <v>0</v>
      </c>
      <c r="D34" s="56"/>
      <c r="E34" s="55"/>
      <c r="F34" s="56"/>
      <c r="G34" s="55"/>
      <c r="H34" s="56"/>
      <c r="I34" s="55"/>
      <c r="J34" s="56"/>
      <c r="K34" s="55"/>
    </row>
    <row r="35" spans="1:11" s="19" customFormat="1" ht="10.5" customHeight="1">
      <c r="A35" s="20">
        <v>31</v>
      </c>
      <c r="B35" s="50" t="s">
        <v>33</v>
      </c>
      <c r="C35" s="56">
        <v>0</v>
      </c>
      <c r="D35" s="56"/>
      <c r="E35" s="55"/>
      <c r="F35" s="56"/>
      <c r="G35" s="55"/>
      <c r="H35" s="56"/>
      <c r="I35" s="55"/>
      <c r="J35" s="56"/>
      <c r="K35" s="55"/>
    </row>
    <row r="36" spans="1:11" s="19" customFormat="1" ht="10.5" customHeight="1">
      <c r="A36" s="20">
        <v>32</v>
      </c>
      <c r="B36" s="21" t="s">
        <v>189</v>
      </c>
      <c r="C36" s="56">
        <v>9</v>
      </c>
      <c r="D36" s="56">
        <v>2</v>
      </c>
      <c r="E36" s="55">
        <f t="shared" si="2"/>
        <v>22.22222222222222</v>
      </c>
      <c r="F36" s="56">
        <v>7</v>
      </c>
      <c r="G36" s="55">
        <f>F36/C36*100</f>
        <v>77.77777777777779</v>
      </c>
      <c r="H36" s="56">
        <v>2</v>
      </c>
      <c r="I36" s="55">
        <f>H36/D36*100</f>
        <v>100</v>
      </c>
      <c r="J36" s="56">
        <v>1</v>
      </c>
      <c r="K36" s="55">
        <f>J36/F36*100</f>
        <v>14.285714285714285</v>
      </c>
    </row>
    <row r="37" spans="1:11" s="19" customFormat="1" ht="10.5" customHeight="1">
      <c r="A37" s="20">
        <v>33</v>
      </c>
      <c r="B37" s="50" t="s">
        <v>34</v>
      </c>
      <c r="C37" s="56">
        <v>2</v>
      </c>
      <c r="D37" s="56">
        <v>2</v>
      </c>
      <c r="E37" s="55">
        <f t="shared" si="2"/>
        <v>100</v>
      </c>
      <c r="F37" s="56"/>
      <c r="G37" s="55"/>
      <c r="H37" s="56">
        <v>1</v>
      </c>
      <c r="I37" s="55">
        <f>H37/D37*100</f>
        <v>50</v>
      </c>
      <c r="J37" s="56"/>
      <c r="K37" s="55"/>
    </row>
    <row r="38" spans="1:11" s="19" customFormat="1" ht="10.5" customHeight="1">
      <c r="A38" s="20">
        <v>34</v>
      </c>
      <c r="B38" s="50" t="s">
        <v>190</v>
      </c>
      <c r="C38" s="56">
        <v>0</v>
      </c>
      <c r="D38" s="56"/>
      <c r="E38" s="55"/>
      <c r="F38" s="56"/>
      <c r="G38" s="55"/>
      <c r="H38" s="56"/>
      <c r="I38" s="55"/>
      <c r="J38" s="56"/>
      <c r="K38" s="55"/>
    </row>
    <row r="39" spans="1:11" s="19" customFormat="1" ht="10.5" customHeight="1">
      <c r="A39" s="20">
        <v>35</v>
      </c>
      <c r="B39" s="50" t="s">
        <v>191</v>
      </c>
      <c r="C39" s="56">
        <v>0</v>
      </c>
      <c r="D39" s="56"/>
      <c r="E39" s="55"/>
      <c r="F39" s="56"/>
      <c r="G39" s="55"/>
      <c r="H39" s="56"/>
      <c r="I39" s="55"/>
      <c r="J39" s="56"/>
      <c r="K39" s="55"/>
    </row>
    <row r="40" spans="1:11" s="19" customFormat="1" ht="10.5" customHeight="1">
      <c r="A40" s="20">
        <v>36</v>
      </c>
      <c r="B40" s="50" t="s">
        <v>35</v>
      </c>
      <c r="C40" s="56">
        <v>0</v>
      </c>
      <c r="D40" s="57"/>
      <c r="E40" s="55"/>
      <c r="F40" s="57"/>
      <c r="G40" s="55"/>
      <c r="H40" s="56"/>
      <c r="I40" s="55"/>
      <c r="J40" s="56"/>
      <c r="K40" s="55"/>
    </row>
    <row r="41" spans="1:11" s="19" customFormat="1" ht="10.5" customHeight="1">
      <c r="A41" s="20">
        <v>37</v>
      </c>
      <c r="B41" s="50" t="s">
        <v>36</v>
      </c>
      <c r="C41" s="56">
        <v>0</v>
      </c>
      <c r="D41" s="56"/>
      <c r="E41" s="55"/>
      <c r="F41" s="56"/>
      <c r="G41" s="55"/>
      <c r="H41" s="56"/>
      <c r="I41" s="55"/>
      <c r="J41" s="56"/>
      <c r="K41" s="55"/>
    </row>
    <row r="42" spans="1:11" s="19" customFormat="1" ht="10.5" customHeight="1">
      <c r="A42" s="20">
        <v>38</v>
      </c>
      <c r="B42" s="50" t="s">
        <v>192</v>
      </c>
      <c r="C42" s="56">
        <v>0</v>
      </c>
      <c r="D42" s="56"/>
      <c r="E42" s="55"/>
      <c r="F42" s="56"/>
      <c r="G42" s="55"/>
      <c r="H42" s="56"/>
      <c r="I42" s="55"/>
      <c r="J42" s="56"/>
      <c r="K42" s="55"/>
    </row>
    <row r="43" spans="1:11" s="19" customFormat="1" ht="10.5" customHeight="1">
      <c r="A43" s="20">
        <v>39</v>
      </c>
      <c r="B43" s="50" t="s">
        <v>193</v>
      </c>
      <c r="C43" s="56">
        <v>5</v>
      </c>
      <c r="D43" s="56"/>
      <c r="E43" s="55"/>
      <c r="F43" s="56">
        <v>5</v>
      </c>
      <c r="G43" s="55">
        <f>F43/C43*100</f>
        <v>100</v>
      </c>
      <c r="H43" s="56"/>
      <c r="I43" s="55"/>
      <c r="J43" s="56">
        <v>1</v>
      </c>
      <c r="K43" s="55">
        <f>J43/F43*100</f>
        <v>20</v>
      </c>
    </row>
    <row r="44" spans="1:11" s="19" customFormat="1" ht="10.5" customHeight="1">
      <c r="A44" s="20">
        <v>40</v>
      </c>
      <c r="B44" s="50" t="s">
        <v>37</v>
      </c>
      <c r="C44" s="56">
        <v>7</v>
      </c>
      <c r="D44" s="56">
        <v>1</v>
      </c>
      <c r="E44" s="55">
        <f>D44/C44*100</f>
        <v>14.285714285714285</v>
      </c>
      <c r="F44" s="56">
        <v>6</v>
      </c>
      <c r="G44" s="55">
        <f>F44/C44*100</f>
        <v>85.71428571428571</v>
      </c>
      <c r="H44" s="56">
        <v>1</v>
      </c>
      <c r="I44" s="55">
        <f>H44/D44*100</f>
        <v>100</v>
      </c>
      <c r="J44" s="56"/>
      <c r="K44" s="55"/>
    </row>
    <row r="45" spans="1:11" s="19" customFormat="1" ht="10.5" customHeight="1">
      <c r="A45" s="20">
        <v>41</v>
      </c>
      <c r="B45" s="60" t="s">
        <v>38</v>
      </c>
      <c r="C45" s="56">
        <v>0</v>
      </c>
      <c r="D45" s="56"/>
      <c r="E45" s="55"/>
      <c r="F45" s="56"/>
      <c r="G45" s="55"/>
      <c r="H45" s="56"/>
      <c r="I45" s="55"/>
      <c r="J45" s="56"/>
      <c r="K45" s="55"/>
    </row>
    <row r="46" spans="1:11" s="19" customFormat="1" ht="10.5" customHeight="1">
      <c r="A46" s="20">
        <v>42</v>
      </c>
      <c r="B46" s="61" t="s">
        <v>194</v>
      </c>
      <c r="C46" s="56">
        <v>0</v>
      </c>
      <c r="D46" s="56"/>
      <c r="E46" s="55"/>
      <c r="F46" s="56"/>
      <c r="G46" s="55"/>
      <c r="H46" s="56"/>
      <c r="I46" s="55"/>
      <c r="J46" s="56"/>
      <c r="K46" s="55"/>
    </row>
    <row r="47" spans="1:11" s="19" customFormat="1" ht="10.5" customHeight="1">
      <c r="A47" s="20">
        <v>43</v>
      </c>
      <c r="B47" s="60" t="s">
        <v>39</v>
      </c>
      <c r="C47" s="56">
        <v>1</v>
      </c>
      <c r="D47" s="56"/>
      <c r="E47" s="55"/>
      <c r="F47" s="56">
        <v>1</v>
      </c>
      <c r="G47" s="55">
        <f>F47/C47*100</f>
        <v>100</v>
      </c>
      <c r="H47" s="56"/>
      <c r="I47" s="55"/>
      <c r="J47" s="56"/>
      <c r="K47" s="55"/>
    </row>
    <row r="48" spans="1:11" s="19" customFormat="1" ht="10.5" customHeight="1">
      <c r="A48" s="20">
        <v>44</v>
      </c>
      <c r="B48" s="60" t="s">
        <v>40</v>
      </c>
      <c r="C48" s="56">
        <v>0</v>
      </c>
      <c r="D48" s="56"/>
      <c r="E48" s="55"/>
      <c r="F48" s="56"/>
      <c r="G48" s="55"/>
      <c r="H48" s="56"/>
      <c r="I48" s="55"/>
      <c r="J48" s="56"/>
      <c r="K48" s="55"/>
    </row>
    <row r="49" spans="1:11" s="19" customFormat="1" ht="10.5" customHeight="1">
      <c r="A49" s="20">
        <v>45</v>
      </c>
      <c r="B49" s="50" t="s">
        <v>41</v>
      </c>
      <c r="C49" s="56">
        <v>0</v>
      </c>
      <c r="D49" s="56"/>
      <c r="E49" s="55"/>
      <c r="F49" s="56"/>
      <c r="G49" s="55"/>
      <c r="H49" s="56"/>
      <c r="I49" s="55"/>
      <c r="J49" s="56"/>
      <c r="K49" s="55"/>
    </row>
    <row r="50" spans="1:11" s="19" customFormat="1" ht="10.5" customHeight="1">
      <c r="A50" s="20">
        <v>46</v>
      </c>
      <c r="B50" s="50" t="s">
        <v>42</v>
      </c>
      <c r="C50" s="56">
        <v>0</v>
      </c>
      <c r="D50" s="56"/>
      <c r="E50" s="55"/>
      <c r="F50" s="56"/>
      <c r="G50" s="55"/>
      <c r="H50" s="56"/>
      <c r="I50" s="55"/>
      <c r="J50" s="56"/>
      <c r="K50" s="55"/>
    </row>
    <row r="51" spans="1:11" s="19" customFormat="1" ht="10.5" customHeight="1">
      <c r="A51" s="20">
        <v>47</v>
      </c>
      <c r="B51" s="50" t="s">
        <v>43</v>
      </c>
      <c r="C51" s="56">
        <v>0</v>
      </c>
      <c r="D51" s="56"/>
      <c r="E51" s="55"/>
      <c r="F51" s="56"/>
      <c r="G51" s="55"/>
      <c r="H51" s="56"/>
      <c r="I51" s="55"/>
      <c r="J51" s="56"/>
      <c r="K51" s="55"/>
    </row>
    <row r="52" spans="1:11" s="19" customFormat="1" ht="10.5" customHeight="1">
      <c r="A52" s="20">
        <v>48</v>
      </c>
      <c r="B52" s="21" t="s">
        <v>195</v>
      </c>
      <c r="C52" s="56">
        <v>0</v>
      </c>
      <c r="D52" s="56"/>
      <c r="E52" s="55"/>
      <c r="F52" s="56"/>
      <c r="G52" s="55"/>
      <c r="H52" s="56"/>
      <c r="I52" s="55"/>
      <c r="J52" s="56"/>
      <c r="K52" s="55"/>
    </row>
    <row r="53" spans="1:11" s="19" customFormat="1" ht="10.5" customHeight="1">
      <c r="A53" s="20">
        <v>49</v>
      </c>
      <c r="B53" s="50" t="s">
        <v>44</v>
      </c>
      <c r="C53" s="56">
        <v>0</v>
      </c>
      <c r="D53" s="56"/>
      <c r="E53" s="55"/>
      <c r="F53" s="56"/>
      <c r="G53" s="55"/>
      <c r="H53" s="56"/>
      <c r="I53" s="55"/>
      <c r="J53" s="56"/>
      <c r="K53" s="55"/>
    </row>
    <row r="54" spans="1:11" s="19" customFormat="1" ht="10.5" customHeight="1">
      <c r="A54" s="20">
        <v>50</v>
      </c>
      <c r="B54" s="50" t="s">
        <v>45</v>
      </c>
      <c r="C54" s="56">
        <v>0</v>
      </c>
      <c r="D54" s="56"/>
      <c r="E54" s="55"/>
      <c r="F54" s="56"/>
      <c r="G54" s="55"/>
      <c r="H54" s="56"/>
      <c r="I54" s="55"/>
      <c r="J54" s="56"/>
      <c r="K54" s="55"/>
    </row>
    <row r="55" spans="1:11" s="19" customFormat="1" ht="10.5" customHeight="1">
      <c r="A55" s="20">
        <v>51</v>
      </c>
      <c r="B55" s="50" t="s">
        <v>196</v>
      </c>
      <c r="C55" s="56">
        <v>2</v>
      </c>
      <c r="D55" s="56">
        <v>2</v>
      </c>
      <c r="E55" s="55">
        <f>D55/C55*100</f>
        <v>100</v>
      </c>
      <c r="F55" s="56"/>
      <c r="G55" s="55"/>
      <c r="H55" s="56">
        <v>1</v>
      </c>
      <c r="I55" s="55">
        <f>H55/D55*100</f>
        <v>50</v>
      </c>
      <c r="J55" s="56"/>
      <c r="K55" s="55"/>
    </row>
    <row r="56" spans="1:11" s="19" customFormat="1" ht="10.5" customHeight="1">
      <c r="A56" s="20">
        <v>52</v>
      </c>
      <c r="B56" s="50" t="s">
        <v>197</v>
      </c>
      <c r="C56" s="56">
        <v>4</v>
      </c>
      <c r="D56" s="56">
        <v>4</v>
      </c>
      <c r="E56" s="55">
        <f>D56/C56*100</f>
        <v>100</v>
      </c>
      <c r="F56" s="56"/>
      <c r="G56" s="55"/>
      <c r="H56" s="56"/>
      <c r="I56" s="55"/>
      <c r="J56" s="56"/>
      <c r="K56" s="55"/>
    </row>
    <row r="57" spans="1:11" s="19" customFormat="1" ht="10.5" customHeight="1">
      <c r="A57" s="20">
        <v>53</v>
      </c>
      <c r="B57" s="50" t="s">
        <v>111</v>
      </c>
      <c r="C57" s="56">
        <v>2</v>
      </c>
      <c r="D57" s="56">
        <v>2</v>
      </c>
      <c r="E57" s="55">
        <f>D57/C57*100</f>
        <v>100</v>
      </c>
      <c r="F57" s="56"/>
      <c r="G57" s="55"/>
      <c r="H57" s="56">
        <v>1</v>
      </c>
      <c r="I57" s="55">
        <f>H57/D57*100</f>
        <v>50</v>
      </c>
      <c r="J57" s="56"/>
      <c r="K57" s="55"/>
    </row>
    <row r="58" spans="1:11" s="19" customFormat="1" ht="10.5" customHeight="1">
      <c r="A58" s="20"/>
      <c r="B58" s="50" t="s">
        <v>112</v>
      </c>
      <c r="C58" s="56">
        <v>0</v>
      </c>
      <c r="D58" s="56"/>
      <c r="E58" s="55"/>
      <c r="F58" s="56"/>
      <c r="G58" s="55"/>
      <c r="H58" s="56"/>
      <c r="I58" s="55"/>
      <c r="J58" s="56"/>
      <c r="K58" s="55"/>
    </row>
    <row r="59" spans="1:11" s="19" customFormat="1" ht="10.5" customHeight="1">
      <c r="A59" s="20">
        <v>54</v>
      </c>
      <c r="B59" s="50" t="s">
        <v>46</v>
      </c>
      <c r="C59" s="56">
        <v>0</v>
      </c>
      <c r="D59" s="56"/>
      <c r="E59" s="55"/>
      <c r="F59" s="56"/>
      <c r="G59" s="55"/>
      <c r="H59" s="56"/>
      <c r="I59" s="55"/>
      <c r="J59" s="56"/>
      <c r="K59" s="55"/>
    </row>
    <row r="60" spans="1:11" s="19" customFormat="1" ht="10.5" customHeight="1">
      <c r="A60" s="20">
        <v>55</v>
      </c>
      <c r="B60" s="50" t="s">
        <v>47</v>
      </c>
      <c r="C60" s="56">
        <v>0</v>
      </c>
      <c r="D60" s="56"/>
      <c r="E60" s="55"/>
      <c r="F60" s="56"/>
      <c r="G60" s="55"/>
      <c r="H60" s="56"/>
      <c r="I60" s="55"/>
      <c r="J60" s="56"/>
      <c r="K60" s="55"/>
    </row>
    <row r="61" spans="1:11" s="19" customFormat="1" ht="10.5" customHeight="1">
      <c r="A61" s="20">
        <v>56</v>
      </c>
      <c r="B61" s="50" t="s">
        <v>48</v>
      </c>
      <c r="C61" s="56">
        <v>10</v>
      </c>
      <c r="D61" s="56">
        <v>10</v>
      </c>
      <c r="E61" s="55">
        <f>D61/C61*100</f>
        <v>100</v>
      </c>
      <c r="F61" s="56"/>
      <c r="G61" s="55"/>
      <c r="H61" s="56"/>
      <c r="I61" s="55"/>
      <c r="J61" s="56"/>
      <c r="K61" s="55"/>
    </row>
    <row r="62" spans="1:11" s="19" customFormat="1" ht="10.5" customHeight="1">
      <c r="A62" s="20">
        <v>57</v>
      </c>
      <c r="B62" s="50" t="s">
        <v>49</v>
      </c>
      <c r="C62" s="56">
        <v>8</v>
      </c>
      <c r="D62" s="56">
        <v>4</v>
      </c>
      <c r="E62" s="55">
        <f>D62/C62*100</f>
        <v>50</v>
      </c>
      <c r="F62" s="56"/>
      <c r="G62" s="55"/>
      <c r="H62" s="56">
        <v>3</v>
      </c>
      <c r="I62" s="55">
        <f>H62/D62*100</f>
        <v>75</v>
      </c>
      <c r="J62" s="56"/>
      <c r="K62" s="55"/>
    </row>
    <row r="63" spans="1:11" s="19" customFormat="1" ht="10.5" customHeight="1">
      <c r="A63" s="20">
        <v>58</v>
      </c>
      <c r="B63" s="50" t="s">
        <v>50</v>
      </c>
      <c r="C63" s="56">
        <v>7</v>
      </c>
      <c r="D63" s="56"/>
      <c r="E63" s="55"/>
      <c r="F63" s="56"/>
      <c r="G63" s="55"/>
      <c r="H63" s="56"/>
      <c r="I63" s="55"/>
      <c r="J63" s="56"/>
      <c r="K63" s="55"/>
    </row>
    <row r="64" spans="1:11" s="19" customFormat="1" ht="10.5" customHeight="1">
      <c r="A64" s="20">
        <v>59</v>
      </c>
      <c r="B64" s="50" t="s">
        <v>51</v>
      </c>
      <c r="C64" s="56">
        <v>6</v>
      </c>
      <c r="D64" s="56"/>
      <c r="E64" s="55"/>
      <c r="F64" s="56"/>
      <c r="G64" s="55"/>
      <c r="H64" s="56"/>
      <c r="I64" s="55"/>
      <c r="J64" s="56"/>
      <c r="K64" s="55"/>
    </row>
    <row r="65" spans="1:11" s="19" customFormat="1" ht="10.5" customHeight="1">
      <c r="A65" s="20">
        <v>60</v>
      </c>
      <c r="B65" s="50" t="s">
        <v>52</v>
      </c>
      <c r="C65" s="56">
        <v>15</v>
      </c>
      <c r="D65" s="56">
        <v>15</v>
      </c>
      <c r="E65" s="55">
        <f>D65/C65*100</f>
        <v>100</v>
      </c>
      <c r="F65" s="56"/>
      <c r="G65" s="55"/>
      <c r="H65" s="56"/>
      <c r="I65" s="55"/>
      <c r="J65" s="56"/>
      <c r="K65" s="55"/>
    </row>
    <row r="66" spans="1:11" s="49" customFormat="1" ht="10.5" customHeight="1">
      <c r="A66" s="103" t="s">
        <v>53</v>
      </c>
      <c r="B66" s="103"/>
      <c r="C66" s="27">
        <f>SUM(C5:C65)</f>
        <v>126</v>
      </c>
      <c r="D66" s="51">
        <f>SUM(D5:D65)</f>
        <v>57</v>
      </c>
      <c r="E66" s="28">
        <f>D66/C66*100</f>
        <v>45.23809523809524</v>
      </c>
      <c r="F66" s="51">
        <f>SUM(F5:F65)</f>
        <v>48</v>
      </c>
      <c r="G66" s="28">
        <f>F66/C66*100</f>
        <v>38.095238095238095</v>
      </c>
      <c r="H66" s="27">
        <f>SUM(H5:H65)</f>
        <v>11</v>
      </c>
      <c r="I66" s="28">
        <f>H66/D66*100</f>
        <v>19.298245614035086</v>
      </c>
      <c r="J66" s="27">
        <f>SUM(J5:J65)</f>
        <v>11</v>
      </c>
      <c r="K66" s="28">
        <f>J66/F66*100</f>
        <v>22.916666666666664</v>
      </c>
    </row>
  </sheetData>
  <sheetProtection/>
  <mergeCells count="10">
    <mergeCell ref="A66:B66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goryunova</cp:lastModifiedBy>
  <cp:lastPrinted>2021-06-21T13:15:32Z</cp:lastPrinted>
  <dcterms:created xsi:type="dcterms:W3CDTF">1996-10-08T23:32:33Z</dcterms:created>
  <dcterms:modified xsi:type="dcterms:W3CDTF">2023-01-30T07:22:17Z</dcterms:modified>
  <cp:category/>
  <cp:version/>
  <cp:contentType/>
  <cp:contentStatus/>
</cp:coreProperties>
</file>